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janeth\Desktop\MONITOREO RIESGOS JUNIO 2020\OK\"/>
    </mc:Choice>
  </mc:AlternateContent>
  <xr:revisionPtr revIDLastSave="0" documentId="13_ncr:1_{AF8E0542-2321-47EE-870E-DC3ABFCD511D}" xr6:coauthVersionLast="45" xr6:coauthVersionMax="45" xr10:uidLastSave="{00000000-0000-0000-0000-000000000000}"/>
  <bookViews>
    <workbookView xWindow="-120" yWindow="-120" windowWidth="20730" windowHeight="11160" xr2:uid="{00000000-000D-0000-FFFF-FFFF00000000}"/>
  </bookViews>
  <sheets>
    <sheet name="Matriz Riesgos" sheetId="1" r:id="rId1"/>
    <sheet name="Parámetros" sheetId="2" r:id="rId2"/>
  </sheets>
  <definedNames>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OFFSET(#REF!,0,0,COUNTA(#REF!)-1,1)</definedName>
    <definedName name="LISTA_CENTROS_REGIONALES">#REF!</definedName>
    <definedName name="LISTA_REGIONALES">#REF!</definedName>
    <definedName name="LISTADESPLEGAR_CENTRO">#REF!</definedName>
    <definedName name="MAGDALENAL">#REF!</definedName>
    <definedName name="METAL">#REF!</definedName>
    <definedName name="NARIÑOL">#REF!</definedName>
    <definedName name="NORTEL">#REF!</definedName>
    <definedName name="Objetivos">OFFSET(#REF!,0,0,COUNTA(#REF!)-1,1)</definedName>
    <definedName name="PUTUMAYOL">#REF!</definedName>
    <definedName name="QUINDIOL">#REF!</definedName>
    <definedName name="REGIONAL">#REF!</definedName>
    <definedName name="REGIONALES">#REF!</definedName>
    <definedName name="RISARALDAL">#REF!</definedName>
    <definedName name="SANANDRESL">#REF!</definedName>
    <definedName name="SANTANDERL">#REF!</definedName>
    <definedName name="sebas">#REF!</definedName>
    <definedName name="SUCREL">#REF!</definedName>
    <definedName name="TOLIMAL">#REF!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7" i="2" l="1"/>
  <c r="F67" i="2"/>
  <c r="AE8" i="1"/>
  <c r="AB8" i="1"/>
  <c r="AE7" i="1"/>
  <c r="AB7" i="1"/>
  <c r="AB6" i="1"/>
  <c r="AE5" i="1"/>
  <c r="AB5" i="1"/>
  <c r="AN4" i="1"/>
  <c r="AE4" i="1"/>
  <c r="AB4" i="1"/>
  <c r="L4" i="1"/>
</calcChain>
</file>

<file path=xl/sharedStrings.xml><?xml version="1.0" encoding="utf-8"?>
<sst xmlns="http://schemas.openxmlformats.org/spreadsheetml/2006/main" count="314" uniqueCount="230">
  <si>
    <t>PROCESO</t>
  </si>
  <si>
    <t>CÓDIGO DEL RIESGO</t>
  </si>
  <si>
    <t>INTERNO</t>
  </si>
  <si>
    <t>EXTERNO</t>
  </si>
  <si>
    <t>TIPO</t>
  </si>
  <si>
    <t>ORIGEN</t>
  </si>
  <si>
    <t>DEBIDO A 
(Causa(s))</t>
  </si>
  <si>
    <t>PUEDE SUCEDER  QUE
(Riesgo)</t>
  </si>
  <si>
    <t>QUE PODRÍA OCASIONAR (Consecuencia(s))</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</si>
  <si>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</si>
  <si>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</si>
  <si>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</si>
  <si>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</si>
  <si>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</si>
  <si>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</si>
  <si>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</si>
  <si>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</si>
  <si>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</si>
  <si>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</si>
  <si>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</si>
  <si>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</si>
  <si>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</si>
  <si>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</si>
  <si>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</si>
  <si>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</si>
  <si>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</si>
  <si>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</si>
  <si>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</si>
  <si>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EVALUACIÓN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</si>
  <si>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</si>
  <si>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</si>
  <si>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</si>
  <si>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</si>
  <si>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</si>
  <si>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</si>
  <si>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</si>
  <si>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</si>
  <si>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</si>
  <si>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</si>
  <si>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</si>
  <si>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ACCIÓN</t>
  </si>
  <si>
    <t>RESPONSABLE</t>
  </si>
  <si>
    <t>FECHA LÍMITE PARA EL CUMPLIMIENTO DE LA ACCIÓN</t>
  </si>
  <si>
    <t>INDICADOR</t>
  </si>
  <si>
    <t>RECURSOS 
Económico, Humano y/o Logístico</t>
  </si>
  <si>
    <t>PLAN DE CONTINGENCIA  - POR CADA RIESGO</t>
  </si>
  <si>
    <t>Gestión de Tecnología de la Información y las Comunicaciones</t>
  </si>
  <si>
    <t>RC- Gestión de Tecnología de la Información y las Comunicaciones 001</t>
  </si>
  <si>
    <t>Desempeño de los procesos: Capacidad humana, técnica y financiera de los procesos para lograr el cumplimiento de sus objetivos</t>
  </si>
  <si>
    <t>N/A</t>
  </si>
  <si>
    <t>Corrupción</t>
  </si>
  <si>
    <t>Análisis de contexto de índole táctico</t>
  </si>
  <si>
    <t>Delegación de ingreso a sistemas de información a funcionarios no autorizados.</t>
  </si>
  <si>
    <t>Manipulación y adulteración de la información contenida en los sistemas de información para beneficio propio o de un tercero.</t>
  </si>
  <si>
    <t>Pérdida de la integridad de la información.
Investigaciones y/o sanciones administrativas, penales y fiscales.
Pérdida de credibilidad y confianza.
Divulgación indebida de información.
Pérdida de recursos financieros.
Dilatación de actos administrativos.</t>
  </si>
  <si>
    <t>Improbable (2)</t>
  </si>
  <si>
    <t>Mayor (4)</t>
  </si>
  <si>
    <t>Preventivo</t>
  </si>
  <si>
    <t>Subdirector(a) Administrativo(a) y Financiero(a)
Responsable Área de Sistemas</t>
  </si>
  <si>
    <t>El administrador del sistema de información</t>
  </si>
  <si>
    <t>De acuerdo con cada solicitud de servicio tecnológico</t>
  </si>
  <si>
    <t>Validar la solicitud de servicio tecnológico sea generada por el jefe de la dependencia, donde se definan claramente los roles y perfiles de acceso al sistema de información y así asignar los permisos solicitados de acuerdo a los (ANS) establecidos.</t>
  </si>
  <si>
    <t>La validación se realiza teniendo en cuenta el catálogo de servicios.
Así mismo, el administrador del sistema de información valida que la solicitud  sea clara y precisa y procede a dar las autorizaciones de acuerdo a la solicitud.</t>
  </si>
  <si>
    <t>En caso de no tener la suficiente información de la solicitud, el administrador del sistema de información solicita la aclaración o ampliación  de los datos requeridos, registrados en la mesa de servicios,  para realizar la asignación de permisos en el sistema de información  de manera adecuada.
En caso que el usuario no aclare o complete la información solicitada después de 3 días hábiles, se procederá a cerrar la solicitud en la mesa de servicios.</t>
  </si>
  <si>
    <t>Trazabilidad de la solicitud del servicio tecnológico en el sistema de mesa de servicio.</t>
  </si>
  <si>
    <t>fuerte</t>
  </si>
  <si>
    <t>Fuerte</t>
  </si>
  <si>
    <t>Moderado</t>
  </si>
  <si>
    <t>Directamente</t>
  </si>
  <si>
    <t>No Disminuye</t>
  </si>
  <si>
    <t>Raro (1)</t>
  </si>
  <si>
    <t>Reducir</t>
  </si>
  <si>
    <t>Responsable Área de Sistemas</t>
  </si>
  <si>
    <t>31 de diciembre de 2020</t>
  </si>
  <si>
    <t>Recurso humano: Funcionarios   y personal contratista del  Área de sistemas financiado por el proyecto  de inversión: Fortalecimiento de la gestión institucional de cara a la ciudadanía.</t>
  </si>
  <si>
    <t>Revisión de los log de las aplicaciones con el fin de extraer la información necesaria para validar el acceso a la información por parte de una persona no autorizada, dar aviso a la OAP y OCI para evidenciar la materialización del riesgo</t>
  </si>
  <si>
    <t>Ataques cibernéticos</t>
  </si>
  <si>
    <t>Grupo de infraestructura</t>
  </si>
  <si>
    <t>Cada de vez que se presenta un cambio o actualización</t>
  </si>
  <si>
    <t>Verificar la configuración de los dispositivos de red y de los servidores para que se encuentren actualizados acorde con las necesidades de seguridad digital de la entidad, cumpliendo con las buenas prácticas recomendadas por los fabricantes o alertas generadas por  CSIRT, Mintic, Alta Consejería de TIC, entre otras. Así como la actualización de las políticas de acceso y configuración del firewall.</t>
  </si>
  <si>
    <t>Se valida si las alertas generadas aplican a los sistemas operativos de servidores o dispositivos de red, así como si se requiere cambios en las políticas de control de acceso en el firewall, de ser necesario se genera ventana de mantenimiento la cual debe ser solicitada mediante el formato de 	solicitud de cambio de seguridad de la información, el cual es aprobado por el responsable de sistemas.</t>
  </si>
  <si>
    <t>En caso de requerir un cambio de configuración crítico debido a la urgencia de la vulnerabilidad, se aprueba y se realiza de manera inmediata y se formaliza  el formato después de realizada la acción.</t>
  </si>
  <si>
    <t>Formato de solicitud de cambio de seguridad de la información.</t>
  </si>
  <si>
    <t>Detectivo</t>
  </si>
  <si>
    <t>Anual</t>
  </si>
  <si>
    <t>Definición inadecuada de perfiles de usuario por parte de los líderes de los módulos de aplicaciones.</t>
  </si>
  <si>
    <t>Responsable administrador del sistema de información</t>
  </si>
  <si>
    <t>Cotejar con el administrador funcional del sistema de información y el jefe de cada área los roles y perfiles de cada área del IDRD en cada sistema de información.</t>
  </si>
  <si>
    <t>Se realiza reunión con los jefes de cada área o quien este delegue para la revisión de la matriz de roles y perfiles de cada sistema de información, en compañía del administrador funcional del sistema de información.</t>
  </si>
  <si>
    <t>Si son detectadas desviaciones son informadas de manera formal al responsable del proceso o en su defecto al jefe inmediato del área y/o dependencia.</t>
  </si>
  <si>
    <t>Actas de reunión con los jefes de área o quien este delegue, el administrador funcional y el administrador del sistema de información.</t>
  </si>
  <si>
    <t>Facilitar el acceso a los sistemas de información de usuarios que no cuenten con vínculo laboral o contractual por requerimientos de los Subdirectores, Jefes y Responsables de área.</t>
  </si>
  <si>
    <t>Coordinador de mesa de servicios</t>
  </si>
  <si>
    <t>Validar la vigencia de las cuentas de los usuarios al ser creados en los sistemas de información que se encuentren integrados con el directorio activo, así como los sistemas que cuenten con claves de acceso independientes. También se validan las solicitudes de  desactivación en los sistemas de información por traslados de área, vacaciones u otras novedades informadas en la mesa de servicios.</t>
  </si>
  <si>
    <t>De acuerdo con las solicitudes realizadas en la mesa de servicio de creación o inactivación  de usuarios de los sistemas de información se validan los permisos de acuerdo a los roles y perfiles solicitados por el jefe del área y/o dependencia.</t>
  </si>
  <si>
    <t>En caso de requerir permisos de acceso a los sistemas de información de personal que no cuente con contrato vigente o haya terminado su vinculo con el IDRD, el jefe del área deberá solicitar al Subdirector Administrativo la autorización para prorrogar los permisos de acceso.</t>
  </si>
  <si>
    <t>Casos generados en la herramienta de administración de mesa de servicios.</t>
  </si>
  <si>
    <t>SOLIDEZ INDIVIDUAL</t>
  </si>
  <si>
    <t>FuerteFuerte</t>
  </si>
  <si>
    <t>FuerteModerado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</si>
  <si>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</si>
  <si>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</si>
  <si>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</si>
  <si>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</si>
  <si>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</si>
  <si>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</si>
  <si>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</si>
  <si>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</si>
  <si>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</si>
  <si>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</si>
  <si>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</si>
  <si>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</si>
  <si>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</si>
  <si>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</si>
  <si>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</si>
  <si>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</si>
  <si>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</si>
  <si>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</si>
  <si>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</si>
  <si>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</si>
  <si>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</si>
  <si>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</si>
  <si>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</si>
  <si>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si</t>
  </si>
  <si>
    <t>no</t>
  </si>
  <si>
    <t>Catastrófico (5)</t>
  </si>
  <si>
    <t>afecta al grupo de funcionarios del proceso</t>
  </si>
  <si>
    <t>x</t>
  </si>
  <si>
    <t>Afectar el cumplimientos de metas y objetivos de la dependencia</t>
  </si>
  <si>
    <t>Moderado (3)</t>
  </si>
  <si>
    <t>Afectar el cumplimiento de la mision de la entidad</t>
  </si>
  <si>
    <t>Menor (2)</t>
  </si>
  <si>
    <t>Afectar el cumpliiento de la mision del sector al que pertenece la entidad</t>
  </si>
  <si>
    <t>Insignificante (1)</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</si>
  <si>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</si>
  <si>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</si>
  <si>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</si>
  <si>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</si>
  <si>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NIVEL DE RIESGO</t>
  </si>
  <si>
    <t>Generar pérdida de información de la entidad</t>
  </si>
  <si>
    <t>Raro (1)Insignificante (1)</t>
  </si>
  <si>
    <t>Bajo (1)</t>
  </si>
  <si>
    <t>Generar intervención de los órganos de control, de la Fiscalia u otro ente</t>
  </si>
  <si>
    <t>Raro (1)Menor (2)</t>
  </si>
  <si>
    <t>Bajo (2)</t>
  </si>
  <si>
    <t>¿Dar lugar a procesos sancionatorios?</t>
  </si>
  <si>
    <t>Raro (1)Moderado (3)</t>
  </si>
  <si>
    <t>Dar lugar a procesos disciplinarios?</t>
  </si>
  <si>
    <t>Raro (1)Mayor (4)</t>
  </si>
  <si>
    <t>Alto (4)</t>
  </si>
  <si>
    <t>Dar lugar a procesos fiscales</t>
  </si>
  <si>
    <t>Raro (1)Catastrófico (5)</t>
  </si>
  <si>
    <t>Alto (5)</t>
  </si>
  <si>
    <t>Dar lugar a procesos penales</t>
  </si>
  <si>
    <t>Improbable (2)Insignificante (1)</t>
  </si>
  <si>
    <t>Generar pérdida de credibilidad del sector</t>
  </si>
  <si>
    <t>Improbable (2)Menor (2)</t>
  </si>
  <si>
    <t>Bajo (4)</t>
  </si>
  <si>
    <t>Ocasionar lesiones físicas o pérdida de vidas humanas</t>
  </si>
  <si>
    <t>Improbable (2)Moderado (3)</t>
  </si>
  <si>
    <t>Moderado (6)</t>
  </si>
  <si>
    <t>Afectar la imagen regional</t>
  </si>
  <si>
    <t>Improbable (2)Mayor (4)</t>
  </si>
  <si>
    <t>Alto (8)</t>
  </si>
  <si>
    <t>Afectar la imagen nacional</t>
  </si>
  <si>
    <t>Improbable (2)Catastrófico (5)</t>
  </si>
  <si>
    <t>Extremo (10)</t>
  </si>
  <si>
    <t>Generar daño ambiental</t>
  </si>
  <si>
    <t>Posible (3)Insignificante (1)</t>
  </si>
  <si>
    <t>Bajo (3)</t>
  </si>
  <si>
    <t>Posible (3)Menor (2)</t>
  </si>
  <si>
    <t>total</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</si>
  <si>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</si>
  <si>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</si>
  <si>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</si>
  <si>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</si>
  <si>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</si>
  <si>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</si>
  <si>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</si>
  <si>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</si>
  <si>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</si>
  <si>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</si>
  <si>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</si>
  <si>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</si>
  <si>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</si>
  <si>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</si>
  <si>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</si>
  <si>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</si>
  <si>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</si>
  <si>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</si>
  <si>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</si>
  <si>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</si>
  <si>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</si>
  <si>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</si>
  <si>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</si>
  <si>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</si>
  <si>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</si>
  <si>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</si>
  <si>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</si>
  <si>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</si>
  <si>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</si>
  <si>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</si>
  <si>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</si>
  <si>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</si>
  <si>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</si>
  <si>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</si>
  <si>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</si>
  <si>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</si>
  <si>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</si>
  <si>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</si>
  <si>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</si>
  <si>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</si>
  <si>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</si>
  <si>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</si>
  <si>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</si>
  <si>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</si>
  <si>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</si>
  <si>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</si>
  <si>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Revisar actualizaciones de roles y perfiles de usuario cuando se presentes cambios de responsables de área y/o dependencia (radicado y/o requerimiento de la mesa de servicio )</t>
  </si>
  <si>
    <t>Semestral</t>
  </si>
  <si>
    <t xml:space="preserve">Divulgación inapropiada de las claves de acceso por parte de los usuarios </t>
  </si>
  <si>
    <t xml:space="preserve">Preventivo </t>
  </si>
  <si>
    <t xml:space="preserve">Semestral </t>
  </si>
  <si>
    <t xml:space="preserve">Validar la información contenida en las piezas comunicacionales a ser socializadas a los funcionarios y contratistas del IDRD por medio de los sisteams de informacióny el correo institucional </t>
  </si>
  <si>
    <t xml:space="preserve">Se elaboran piezas comunicacionales  con medidas preventivas para evitar que los funcionarios y contratistas del IDRD revelen sus  claves de acceso a los sistemas de información.
</t>
  </si>
  <si>
    <t xml:space="preserve">Se realizan las correcciones  al contenido de las piezas comunicacionales previo a su socialización </t>
  </si>
  <si>
    <t xml:space="preserve">Correo electróncio con la aprobación por parte del responsable del Área de Sistemas </t>
  </si>
  <si>
    <t xml:space="preserve">Fuerte </t>
  </si>
  <si>
    <t>FECHA DE ACTUALIZACIÓN:  11 DE AGOSTO  DE 2020</t>
  </si>
  <si>
    <r>
      <t xml:space="preserve">(Revisiones ejecutadas/revisiones solicitadas )*100
Meta: 100%
Frecuencia: Semestral </t>
    </r>
    <r>
      <rPr>
        <sz val="10"/>
        <color rgb="FFFF000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</si>
</sst>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amily val="2"/>
      <charset val="1"/>
    </font>
    <font>
      <sz val="10"/>
      <name val="Calibri"/>
      <family val="2"/>
      <charset val="1"/>
    </font>
    <font>
      <b/>
      <sz val="10"/>
      <name val="Calibri"/>
      <family val="2"/>
      <charset val="1"/>
    </font>
    <font>
      <sz val="10"/>
      <color rgb="FF000000"/>
      <name val="Calibri"/>
      <family val="2"/>
      <charset val="1"/>
    </font>
    <font>
      <b/>
      <sz val="11"/>
      <color rgb="FF000000"/>
      <name val="Calibri"/>
      <family val="2"/>
      <charset val="1"/>
    </font>
    <font>
      <sz val="11"/>
      <color rgb="FF000000"/>
      <name val="Calibri"/>
      <family val="2"/>
      <charset val="1"/>
    </font>
    <font>
      <b/>
      <sz val="18"/>
      <name val="Calibri"/>
      <family val="2"/>
    </font>
    <font>
      <sz val="10"/>
      <color rgb="FFFF0000"/>
      <name val="Calibri"/>
      <family val="2"/>
    </font>
  </fonts>
  <fills count="6">
    <fill>
      <patternFill patternType="none"/>
    </fill>
    <fill>
      <patternFill patternType="gray125"/>
    </fill>
    <fill>
      <patternFill patternType="solid">
        <fgColor rgb="FFFFFFFF"/>
        <bgColor rgb="FFFBE5D6"/>
      </patternFill>
    </fill>
    <fill>
      <patternFill patternType="solid">
        <fgColor rgb="FFBFBFBF"/>
        <bgColor rgb="FFCCCCFF"/>
      </patternFill>
    </fill>
    <fill>
      <patternFill patternType="solid">
        <fgColor rgb="FFFBE5D6"/>
        <bgColor rgb="FFFFFFFF"/>
      </patternFill>
    </fill>
    <fill>
      <patternFill patternType="solid">
        <fgColor theme="0"/>
        <bgColor rgb="FFFBE5D6"/>
      </patternFill>
    </fill>
  </fills>
  <borders count="6">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indexed="64"/>
      </bottom>
      <diagonal/>
    </border>
    <border>
      <left/>
      <right/>
      <top/>
      <bottom style="medium">
        <color auto="1"/>
      </bottom>
      <diagonal/>
    </border>
  </borders>
  <cellStyleXfs count="2">
    <xf numFmtId="0" fontId="0" fillId="0" borderId="0"/>
    <xf numFmtId="0" fontId="5" fillId="0" borderId="0"/>
  </cellStyleXfs>
  <cellXfs count="43">
    <xf numFmtId="0" fontId="0" fillId="0" borderId="0" xfId="0"/>
    <xf numFmtId="0" fontId="1" fillId="0" borderId="0" xfId="0" applyFont="1"/>
    <xf numFmtId="0" fontId="1" fillId="0" borderId="0" xfId="0" applyFont="1" applyAlignment="1">
      <alignment horizontal="center" vertical="center" wrapText="1"/>
    </xf>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vertical="center"/>
    </xf>
    <xf numFmtId="0" fontId="1" fillId="2" borderId="0" xfId="0" applyFont="1" applyFill="1"/>
    <xf numFmtId="0" fontId="2" fillId="3" borderId="1" xfId="0" applyFont="1" applyFill="1" applyBorder="1" applyAlignment="1" applyProtection="1">
      <alignment horizontal="left" vertical="center" wrapText="1"/>
    </xf>
    <xf numFmtId="0" fontId="2" fillId="3"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2" borderId="0" xfId="0" applyFont="1" applyFill="1" applyAlignment="1">
      <alignment horizontal="left" vertical="center"/>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2" borderId="2" xfId="0" applyFont="1" applyFill="1" applyBorder="1" applyAlignment="1">
      <alignment horizontal="left" vertical="center" wrapText="1"/>
    </xf>
    <xf numFmtId="0" fontId="1" fillId="0" borderId="0" xfId="0" applyFont="1" applyAlignment="1">
      <alignment horizontal="left" vertical="center"/>
    </xf>
    <xf numFmtId="0" fontId="1" fillId="0" borderId="3" xfId="0" applyFont="1" applyBorder="1" applyAlignment="1">
      <alignment horizontal="left" vertical="center" wrapText="1"/>
    </xf>
    <xf numFmtId="0" fontId="1" fillId="0" borderId="1" xfId="0" applyFont="1" applyBorder="1" applyAlignment="1">
      <alignment horizontal="left" vertical="center" wrapText="1"/>
    </xf>
    <xf numFmtId="0" fontId="4" fillId="0" borderId="0" xfId="0" applyFont="1"/>
    <xf numFmtId="0" fontId="0" fillId="0" borderId="0" xfId="0" applyFont="1" applyAlignment="1">
      <alignment wrapText="1"/>
    </xf>
    <xf numFmtId="0" fontId="4" fillId="0" borderId="0" xfId="0" applyFont="1" applyAlignment="1"/>
    <xf numFmtId="0" fontId="0" fillId="0" borderId="0" xfId="0" applyAlignment="1"/>
    <xf numFmtId="0" fontId="0" fillId="0" borderId="0" xfId="0"/>
    <xf numFmtId="0" fontId="4" fillId="0" borderId="0" xfId="0" applyFont="1" applyAlignment="1">
      <alignment vertical="center" wrapText="1"/>
    </xf>
    <xf numFmtId="0" fontId="4" fillId="0" borderId="0" xfId="0" applyFont="1" applyAlignment="1">
      <alignment wrapText="1"/>
    </xf>
    <xf numFmtId="0" fontId="1" fillId="0" borderId="0" xfId="0" applyFont="1" applyBorder="1" applyAlignment="1">
      <alignment horizontal="center" vertical="center" wrapText="1"/>
    </xf>
    <xf numFmtId="0" fontId="1" fillId="5" borderId="1"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1" fillId="0" borderId="1" xfId="0" applyFont="1" applyBorder="1" applyAlignment="1" applyProtection="1">
      <alignment horizontal="left" vertical="center" wrapText="1"/>
    </xf>
    <xf numFmtId="0" fontId="1" fillId="2" borderId="1" xfId="0" applyFont="1" applyFill="1" applyBorder="1" applyAlignment="1">
      <alignment horizontal="left" vertical="center"/>
    </xf>
    <xf numFmtId="0" fontId="6" fillId="0" borderId="5" xfId="0" applyFont="1" applyBorder="1" applyAlignment="1">
      <alignment horizontal="left"/>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1" fillId="0" borderId="4" xfId="0" applyFont="1" applyBorder="1" applyAlignment="1">
      <alignment horizontal="left" vertical="center" wrapText="1"/>
    </xf>
    <xf numFmtId="1" fontId="1" fillId="2" borderId="1" xfId="1" applyNumberFormat="1" applyFont="1" applyFill="1" applyBorder="1" applyAlignment="1">
      <alignment horizontal="left" vertical="center" wrapText="1"/>
    </xf>
    <xf numFmtId="14" fontId="1" fillId="0" borderId="1" xfId="0" applyNumberFormat="1" applyFont="1" applyBorder="1" applyAlignment="1">
      <alignment horizontal="center" vertical="center" wrapText="1"/>
    </xf>
    <xf numFmtId="0" fontId="3" fillId="0" borderId="1" xfId="0" applyFont="1" applyBorder="1" applyAlignment="1">
      <alignment horizontal="left" vertical="center" wrapText="1"/>
    </xf>
  </cellXfs>
  <cellStyles count="2">
    <cellStyle name="Normal" xfId="0" builtinId="0"/>
    <cellStyle name="TableStyleLight1" xfId="1" xr:uid="{00000000-0005-0000-0000-000001000000}"/>
  </cellStyles>
  <dxfs count="12">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sz val="11"/>
        <color rgb="FF000000"/>
        <name val="Calibri"/>
      </font>
      <fill>
        <patternFill>
          <bgColor rgb="FFFF0000"/>
        </patternFill>
      </fill>
    </dxf>
    <dxf>
      <font>
        <sz val="11"/>
        <color rgb="FF000000"/>
        <name val="Calibri"/>
      </font>
      <fill>
        <patternFill>
          <bgColor rgb="FF00B05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A45A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I266"/>
  <sheetViews>
    <sheetView tabSelected="1" topLeftCell="AN1" zoomScale="70" zoomScaleNormal="70" workbookViewId="0">
      <selection activeCell="AW5" sqref="AW5"/>
    </sheetView>
  </sheetViews>
  <sheetFormatPr baseColWidth="10" defaultColWidth="9.140625" defaultRowHeight="15" x14ac:dyDescent="0.25"/>
  <cols>
    <col min="1" max="1" width="30.7109375" style="1"/>
    <col min="2" max="2" width="30.7109375" style="2"/>
    <col min="3" max="4" width="30.7109375" style="3"/>
    <col min="5" max="6" width="15.85546875" style="1"/>
    <col min="7" max="9" width="30.7109375" style="1"/>
    <col min="10" max="13" width="15.85546875" style="1"/>
    <col min="14" max="14" width="15.5703125" style="1" customWidth="1"/>
    <col min="15" max="15" width="23.42578125" style="1" customWidth="1"/>
    <col min="16" max="16" width="22" style="1" customWidth="1"/>
    <col min="17" max="17" width="60.28515625" style="1" customWidth="1"/>
    <col min="18" max="18" width="41.7109375" style="1" customWidth="1"/>
    <col min="19" max="19" width="40.85546875" style="1" customWidth="1"/>
    <col min="20" max="20" width="30.42578125" style="1"/>
    <col min="21" max="34" width="15.7109375" style="4"/>
    <col min="35" max="40" width="15.7109375" style="1"/>
    <col min="41" max="41" width="15.7109375" style="5"/>
    <col min="42" max="42" width="30.28515625" style="6"/>
    <col min="43" max="44" width="30.28515625" style="1"/>
    <col min="45" max="46" width="30.28515625" style="7"/>
    <col min="47" max="47" width="36.7109375" style="7"/>
    <col min="48" max="96" width="11.42578125" style="7"/>
    <col min="97" max="1023" width="11.42578125" style="1"/>
  </cols>
  <sheetData>
    <row r="1" spans="1:1023" s="23" customFormat="1" ht="49.5" customHeight="1" thickBot="1" x14ac:dyDescent="0.3">
      <c r="A1" s="3"/>
      <c r="B1" s="2"/>
      <c r="C1" s="3"/>
      <c r="D1" s="3"/>
      <c r="E1" s="3"/>
      <c r="F1" s="3"/>
      <c r="G1" s="3"/>
      <c r="H1" s="3"/>
      <c r="I1" s="3"/>
      <c r="J1" s="3"/>
      <c r="K1" s="3"/>
      <c r="L1" s="3"/>
      <c r="M1" s="3"/>
      <c r="N1" s="3"/>
      <c r="O1" s="3"/>
      <c r="P1" s="3"/>
      <c r="Q1" s="3"/>
      <c r="R1" s="3"/>
      <c r="S1" s="3"/>
      <c r="T1" s="3"/>
      <c r="U1" s="4"/>
      <c r="V1" s="4"/>
      <c r="W1" s="4"/>
      <c r="X1" s="4"/>
      <c r="Y1" s="4"/>
      <c r="Z1" s="4"/>
      <c r="AA1" s="4"/>
      <c r="AB1" s="4"/>
      <c r="AC1" s="4"/>
      <c r="AD1" s="4"/>
      <c r="AE1" s="4"/>
      <c r="AF1" s="4"/>
      <c r="AG1" s="4"/>
      <c r="AH1" s="4"/>
      <c r="AI1" s="3"/>
      <c r="AJ1" s="3"/>
      <c r="AK1" s="3"/>
      <c r="AL1" s="3"/>
      <c r="AM1" s="3"/>
      <c r="AN1" s="3"/>
      <c r="AO1" s="5"/>
      <c r="AP1" s="6"/>
      <c r="AQ1" s="3"/>
      <c r="AR1" s="3"/>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c r="AJY1" s="3"/>
      <c r="AJZ1" s="3"/>
      <c r="AKA1" s="3"/>
      <c r="AKB1" s="3"/>
      <c r="AKC1" s="3"/>
      <c r="AKD1" s="3"/>
      <c r="AKE1" s="3"/>
      <c r="AKF1" s="3"/>
      <c r="AKG1" s="3"/>
      <c r="AKH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c r="AMI1" s="3"/>
    </row>
    <row r="2" spans="1:1023" s="23" customFormat="1" ht="63" customHeight="1" thickBot="1" x14ac:dyDescent="0.4">
      <c r="A2" s="35" t="s">
        <v>228</v>
      </c>
      <c r="B2" s="35"/>
      <c r="C2" s="35"/>
      <c r="D2" s="3"/>
      <c r="E2" s="3"/>
      <c r="F2" s="3"/>
      <c r="G2" s="3"/>
      <c r="H2" s="3"/>
      <c r="I2" s="3"/>
      <c r="J2" s="3"/>
      <c r="K2" s="3"/>
      <c r="L2" s="3"/>
      <c r="M2" s="3"/>
      <c r="N2" s="3"/>
      <c r="O2" s="3"/>
      <c r="P2" s="3"/>
      <c r="Q2" s="3"/>
      <c r="R2" s="3"/>
      <c r="S2" s="3"/>
      <c r="T2" s="3"/>
      <c r="U2" s="4"/>
      <c r="V2" s="4"/>
      <c r="W2" s="4"/>
      <c r="X2" s="4"/>
      <c r="Y2" s="4"/>
      <c r="Z2" s="4"/>
      <c r="AA2" s="4"/>
      <c r="AB2" s="4"/>
      <c r="AC2" s="4"/>
      <c r="AD2" s="4"/>
      <c r="AE2" s="4"/>
      <c r="AF2" s="4"/>
      <c r="AG2" s="4"/>
      <c r="AH2" s="4"/>
      <c r="AI2" s="3"/>
      <c r="AJ2" s="3"/>
      <c r="AK2" s="3"/>
      <c r="AL2" s="3"/>
      <c r="AM2" s="3"/>
      <c r="AN2" s="3"/>
      <c r="AO2" s="5"/>
      <c r="AP2" s="6"/>
      <c r="AQ2" s="3"/>
      <c r="AR2" s="3"/>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c r="ZJ2" s="3"/>
      <c r="ZK2" s="3"/>
      <c r="ZL2" s="3"/>
      <c r="ZM2" s="3"/>
      <c r="ZN2" s="3"/>
      <c r="ZO2" s="3"/>
      <c r="ZP2" s="3"/>
      <c r="ZQ2" s="3"/>
      <c r="ZR2" s="3"/>
      <c r="ZS2" s="3"/>
      <c r="ZT2" s="3"/>
      <c r="ZU2" s="3"/>
      <c r="ZV2" s="3"/>
      <c r="ZW2" s="3"/>
      <c r="ZX2" s="3"/>
      <c r="ZY2" s="3"/>
      <c r="ZZ2" s="3"/>
      <c r="AAA2" s="3"/>
      <c r="AAB2" s="3"/>
      <c r="AAC2" s="3"/>
      <c r="AAD2" s="3"/>
      <c r="AAE2" s="3"/>
      <c r="AAF2" s="3"/>
      <c r="AAG2" s="3"/>
      <c r="AAH2" s="3"/>
      <c r="AAI2" s="3"/>
      <c r="AAJ2" s="3"/>
      <c r="AAK2" s="3"/>
      <c r="AAL2" s="3"/>
      <c r="AAM2" s="3"/>
      <c r="AAN2" s="3"/>
      <c r="AAO2" s="3"/>
      <c r="AAP2" s="3"/>
      <c r="AAQ2" s="3"/>
      <c r="AAR2" s="3"/>
      <c r="AAS2" s="3"/>
      <c r="AAT2" s="3"/>
      <c r="AAU2" s="3"/>
      <c r="AAV2" s="3"/>
      <c r="AAW2" s="3"/>
      <c r="AAX2" s="3"/>
      <c r="AAY2" s="3"/>
      <c r="AAZ2" s="3"/>
      <c r="ABA2" s="3"/>
      <c r="ABB2" s="3"/>
      <c r="ABC2" s="3"/>
      <c r="ABD2" s="3"/>
      <c r="ABE2" s="3"/>
      <c r="ABF2" s="3"/>
      <c r="ABG2" s="3"/>
      <c r="ABH2" s="3"/>
      <c r="ABI2" s="3"/>
      <c r="ABJ2" s="3"/>
      <c r="ABK2" s="3"/>
      <c r="ABL2" s="3"/>
      <c r="ABM2" s="3"/>
      <c r="ABN2" s="3"/>
      <c r="ABO2" s="3"/>
      <c r="ABP2" s="3"/>
      <c r="ABQ2" s="3"/>
      <c r="ABR2" s="3"/>
      <c r="ABS2" s="3"/>
      <c r="ABT2" s="3"/>
      <c r="ABU2" s="3"/>
      <c r="ABV2" s="3"/>
      <c r="ABW2" s="3"/>
      <c r="ABX2" s="3"/>
      <c r="ABY2" s="3"/>
      <c r="ABZ2" s="3"/>
      <c r="ACA2" s="3"/>
      <c r="ACB2" s="3"/>
      <c r="ACC2" s="3"/>
      <c r="ACD2" s="3"/>
      <c r="ACE2" s="3"/>
      <c r="ACF2" s="3"/>
      <c r="ACG2" s="3"/>
      <c r="ACH2" s="3"/>
      <c r="ACI2" s="3"/>
      <c r="ACJ2" s="3"/>
      <c r="ACK2" s="3"/>
      <c r="ACL2" s="3"/>
      <c r="ACM2" s="3"/>
      <c r="ACN2" s="3"/>
      <c r="ACO2" s="3"/>
      <c r="ACP2" s="3"/>
      <c r="ACQ2" s="3"/>
      <c r="ACR2" s="3"/>
      <c r="ACS2" s="3"/>
      <c r="ACT2" s="3"/>
      <c r="ACU2" s="3"/>
      <c r="ACV2" s="3"/>
      <c r="ACW2" s="3"/>
      <c r="ACX2" s="3"/>
      <c r="ACY2" s="3"/>
      <c r="ACZ2" s="3"/>
      <c r="ADA2" s="3"/>
      <c r="ADB2" s="3"/>
      <c r="ADC2" s="3"/>
      <c r="ADD2" s="3"/>
      <c r="ADE2" s="3"/>
      <c r="ADF2" s="3"/>
      <c r="ADG2" s="3"/>
      <c r="ADH2" s="3"/>
      <c r="ADI2" s="3"/>
      <c r="ADJ2" s="3"/>
      <c r="ADK2" s="3"/>
      <c r="ADL2" s="3"/>
      <c r="ADM2" s="3"/>
      <c r="ADN2" s="3"/>
      <c r="ADO2" s="3"/>
      <c r="ADP2" s="3"/>
      <c r="ADQ2" s="3"/>
      <c r="ADR2" s="3"/>
      <c r="ADS2" s="3"/>
      <c r="ADT2" s="3"/>
      <c r="ADU2" s="3"/>
      <c r="ADV2" s="3"/>
      <c r="ADW2" s="3"/>
      <c r="ADX2" s="3"/>
      <c r="ADY2" s="3"/>
      <c r="ADZ2" s="3"/>
      <c r="AEA2" s="3"/>
      <c r="AEB2" s="3"/>
      <c r="AEC2" s="3"/>
      <c r="AED2" s="3"/>
      <c r="AEE2" s="3"/>
      <c r="AEF2" s="3"/>
      <c r="AEG2" s="3"/>
      <c r="AEH2" s="3"/>
      <c r="AEI2" s="3"/>
      <c r="AEJ2" s="3"/>
      <c r="AEK2" s="3"/>
      <c r="AEL2" s="3"/>
      <c r="AEM2" s="3"/>
      <c r="AEN2" s="3"/>
      <c r="AEO2" s="3"/>
      <c r="AEP2" s="3"/>
      <c r="AEQ2" s="3"/>
      <c r="AER2" s="3"/>
      <c r="AES2" s="3"/>
      <c r="AET2" s="3"/>
      <c r="AEU2" s="3"/>
      <c r="AEV2" s="3"/>
      <c r="AEW2" s="3"/>
      <c r="AEX2" s="3"/>
      <c r="AEY2" s="3"/>
      <c r="AEZ2" s="3"/>
      <c r="AFA2" s="3"/>
      <c r="AFB2" s="3"/>
      <c r="AFC2" s="3"/>
      <c r="AFD2" s="3"/>
      <c r="AFE2" s="3"/>
      <c r="AFF2" s="3"/>
      <c r="AFG2" s="3"/>
      <c r="AFH2" s="3"/>
      <c r="AFI2" s="3"/>
      <c r="AFJ2" s="3"/>
      <c r="AFK2" s="3"/>
      <c r="AFL2" s="3"/>
      <c r="AFM2" s="3"/>
      <c r="AFN2" s="3"/>
      <c r="AFO2" s="3"/>
      <c r="AFP2" s="3"/>
      <c r="AFQ2" s="3"/>
      <c r="AFR2" s="3"/>
      <c r="AFS2" s="3"/>
      <c r="AFT2" s="3"/>
      <c r="AFU2" s="3"/>
      <c r="AFV2" s="3"/>
      <c r="AFW2" s="3"/>
      <c r="AFX2" s="3"/>
      <c r="AFY2" s="3"/>
      <c r="AFZ2" s="3"/>
      <c r="AGA2" s="3"/>
      <c r="AGB2" s="3"/>
      <c r="AGC2" s="3"/>
      <c r="AGD2" s="3"/>
      <c r="AGE2" s="3"/>
      <c r="AGF2" s="3"/>
      <c r="AGG2" s="3"/>
      <c r="AGH2" s="3"/>
      <c r="AGI2" s="3"/>
      <c r="AGJ2" s="3"/>
      <c r="AGK2" s="3"/>
      <c r="AGL2" s="3"/>
      <c r="AGM2" s="3"/>
      <c r="AGN2" s="3"/>
      <c r="AGO2" s="3"/>
      <c r="AGP2" s="3"/>
      <c r="AGQ2" s="3"/>
      <c r="AGR2" s="3"/>
      <c r="AGS2" s="3"/>
      <c r="AGT2" s="3"/>
      <c r="AGU2" s="3"/>
      <c r="AGV2" s="3"/>
      <c r="AGW2" s="3"/>
      <c r="AGX2" s="3"/>
      <c r="AGY2" s="3"/>
      <c r="AGZ2" s="3"/>
      <c r="AHA2" s="3"/>
      <c r="AHB2" s="3"/>
      <c r="AHC2" s="3"/>
      <c r="AHD2" s="3"/>
      <c r="AHE2" s="3"/>
      <c r="AHF2" s="3"/>
      <c r="AHG2" s="3"/>
      <c r="AHH2" s="3"/>
      <c r="AHI2" s="3"/>
      <c r="AHJ2" s="3"/>
      <c r="AHK2" s="3"/>
      <c r="AHL2" s="3"/>
      <c r="AHM2" s="3"/>
      <c r="AHN2" s="3"/>
      <c r="AHO2" s="3"/>
      <c r="AHP2" s="3"/>
      <c r="AHQ2" s="3"/>
      <c r="AHR2" s="3"/>
      <c r="AHS2" s="3"/>
      <c r="AHT2" s="3"/>
      <c r="AHU2" s="3"/>
      <c r="AHV2" s="3"/>
      <c r="AHW2" s="3"/>
      <c r="AHX2" s="3"/>
      <c r="AHY2" s="3"/>
      <c r="AHZ2" s="3"/>
      <c r="AIA2" s="3"/>
      <c r="AIB2" s="3"/>
      <c r="AIC2" s="3"/>
      <c r="AID2" s="3"/>
      <c r="AIE2" s="3"/>
      <c r="AIF2" s="3"/>
      <c r="AIG2" s="3"/>
      <c r="AIH2" s="3"/>
      <c r="AII2" s="3"/>
      <c r="AIJ2" s="3"/>
      <c r="AIK2" s="3"/>
      <c r="AIL2" s="3"/>
      <c r="AIM2" s="3"/>
      <c r="AIN2" s="3"/>
      <c r="AIO2" s="3"/>
      <c r="AIP2" s="3"/>
      <c r="AIQ2" s="3"/>
      <c r="AIR2" s="3"/>
      <c r="AIS2" s="3"/>
      <c r="AIT2" s="3"/>
      <c r="AIU2" s="3"/>
      <c r="AIV2" s="3"/>
      <c r="AIW2" s="3"/>
      <c r="AIX2" s="3"/>
      <c r="AIY2" s="3"/>
      <c r="AIZ2" s="3"/>
      <c r="AJA2" s="3"/>
      <c r="AJB2" s="3"/>
      <c r="AJC2" s="3"/>
      <c r="AJD2" s="3"/>
      <c r="AJE2" s="3"/>
      <c r="AJF2" s="3"/>
      <c r="AJG2" s="3"/>
      <c r="AJH2" s="3"/>
      <c r="AJI2" s="3"/>
      <c r="AJJ2" s="3"/>
      <c r="AJK2" s="3"/>
      <c r="AJL2" s="3"/>
      <c r="AJM2" s="3"/>
      <c r="AJN2" s="3"/>
      <c r="AJO2" s="3"/>
      <c r="AJP2" s="3"/>
      <c r="AJQ2" s="3"/>
      <c r="AJR2" s="3"/>
      <c r="AJS2" s="3"/>
      <c r="AJT2" s="3"/>
      <c r="AJU2" s="3"/>
      <c r="AJV2" s="3"/>
      <c r="AJW2" s="3"/>
      <c r="AJX2" s="3"/>
      <c r="AJY2" s="3"/>
      <c r="AJZ2" s="3"/>
      <c r="AKA2" s="3"/>
      <c r="AKB2" s="3"/>
      <c r="AKC2" s="3"/>
      <c r="AKD2" s="3"/>
      <c r="AKE2" s="3"/>
      <c r="AKF2" s="3"/>
      <c r="AKG2" s="3"/>
      <c r="AKH2" s="3"/>
      <c r="AKI2" s="3"/>
      <c r="AKJ2" s="3"/>
      <c r="AKK2" s="3"/>
      <c r="AKL2" s="3"/>
      <c r="AKM2" s="3"/>
      <c r="AKN2" s="3"/>
      <c r="AKO2" s="3"/>
      <c r="AKP2" s="3"/>
      <c r="AKQ2" s="3"/>
      <c r="AKR2" s="3"/>
      <c r="AKS2" s="3"/>
      <c r="AKT2" s="3"/>
      <c r="AKU2" s="3"/>
      <c r="AKV2" s="3"/>
      <c r="AKW2" s="3"/>
      <c r="AKX2" s="3"/>
      <c r="AKY2" s="3"/>
      <c r="AKZ2" s="3"/>
      <c r="ALA2" s="3"/>
      <c r="ALB2" s="3"/>
      <c r="ALC2" s="3"/>
      <c r="ALD2" s="3"/>
      <c r="ALE2" s="3"/>
      <c r="ALF2" s="3"/>
      <c r="ALG2" s="3"/>
      <c r="ALH2" s="3"/>
      <c r="ALI2" s="3"/>
      <c r="ALJ2" s="3"/>
      <c r="ALK2" s="3"/>
      <c r="ALL2" s="3"/>
      <c r="ALM2" s="3"/>
      <c r="ALN2" s="3"/>
      <c r="ALO2" s="3"/>
      <c r="ALP2" s="3"/>
      <c r="ALQ2" s="3"/>
      <c r="ALR2" s="3"/>
      <c r="ALS2" s="3"/>
      <c r="ALT2" s="3"/>
      <c r="ALU2" s="3"/>
      <c r="ALV2" s="3"/>
      <c r="ALW2" s="3"/>
      <c r="ALX2" s="3"/>
      <c r="ALY2" s="3"/>
      <c r="ALZ2" s="3"/>
      <c r="AMA2" s="3"/>
      <c r="AMB2" s="3"/>
      <c r="AMC2" s="3"/>
      <c r="AMD2" s="3"/>
      <c r="AME2" s="3"/>
      <c r="AMF2" s="3"/>
      <c r="AMG2" s="3"/>
      <c r="AMH2" s="3"/>
      <c r="AMI2" s="3"/>
    </row>
    <row r="3" spans="1:1023" s="11" customFormat="1" ht="275.25" customHeight="1" thickBot="1" x14ac:dyDescent="0.3">
      <c r="A3" s="8" t="s">
        <v>0</v>
      </c>
      <c r="B3" s="9" t="s">
        <v>1</v>
      </c>
      <c r="C3" s="8" t="s">
        <v>2</v>
      </c>
      <c r="D3" s="8" t="s">
        <v>3</v>
      </c>
      <c r="E3" s="8" t="s">
        <v>4</v>
      </c>
      <c r="F3" s="8" t="s">
        <v>5</v>
      </c>
      <c r="G3" s="8" t="s">
        <v>6</v>
      </c>
      <c r="H3" s="8" t="s">
        <v>7</v>
      </c>
      <c r="I3" s="8" t="s">
        <v>8</v>
      </c>
      <c r="J3" s="8" t="s">
        <v>9</v>
      </c>
      <c r="K3" s="8" t="s">
        <v>10</v>
      </c>
      <c r="L3" s="8" t="s">
        <v>11</v>
      </c>
      <c r="M3" s="8" t="s">
        <v>12</v>
      </c>
      <c r="N3" s="8" t="s">
        <v>13</v>
      </c>
      <c r="O3" s="8" t="s">
        <v>14</v>
      </c>
      <c r="P3" s="8" t="s">
        <v>15</v>
      </c>
      <c r="Q3" s="8" t="s">
        <v>16</v>
      </c>
      <c r="R3" s="8" t="s">
        <v>17</v>
      </c>
      <c r="S3" s="8" t="s">
        <v>18</v>
      </c>
      <c r="T3" s="8" t="s">
        <v>19</v>
      </c>
      <c r="U3" s="8" t="s">
        <v>20</v>
      </c>
      <c r="V3" s="8" t="s">
        <v>21</v>
      </c>
      <c r="W3" s="8" t="s">
        <v>22</v>
      </c>
      <c r="X3" s="8" t="s">
        <v>23</v>
      </c>
      <c r="Y3" s="8" t="s">
        <v>24</v>
      </c>
      <c r="Z3" s="8" t="s">
        <v>25</v>
      </c>
      <c r="AA3" s="8" t="s">
        <v>26</v>
      </c>
      <c r="AB3" s="8" t="s">
        <v>27</v>
      </c>
      <c r="AC3" s="8" t="s">
        <v>28</v>
      </c>
      <c r="AD3" s="8" t="s">
        <v>29</v>
      </c>
      <c r="AE3" s="8" t="s">
        <v>30</v>
      </c>
      <c r="AF3" s="8" t="s">
        <v>31</v>
      </c>
      <c r="AG3" s="8" t="s">
        <v>32</v>
      </c>
      <c r="AH3" s="8" t="s">
        <v>33</v>
      </c>
      <c r="AI3" s="8" t="s">
        <v>34</v>
      </c>
      <c r="AJ3" s="8" t="s">
        <v>35</v>
      </c>
      <c r="AK3" s="8" t="s">
        <v>36</v>
      </c>
      <c r="AL3" s="8" t="s">
        <v>37</v>
      </c>
      <c r="AM3" s="8" t="s">
        <v>10</v>
      </c>
      <c r="AN3" s="8" t="s">
        <v>38</v>
      </c>
      <c r="AO3" s="8" t="s">
        <v>39</v>
      </c>
      <c r="AP3" s="8" t="s">
        <v>40</v>
      </c>
      <c r="AQ3" s="8" t="s">
        <v>41</v>
      </c>
      <c r="AR3" s="8" t="s">
        <v>42</v>
      </c>
      <c r="AS3" s="8" t="s">
        <v>43</v>
      </c>
      <c r="AT3" s="8" t="s">
        <v>44</v>
      </c>
      <c r="AU3" s="10" t="s">
        <v>45</v>
      </c>
    </row>
    <row r="4" spans="1:1023" s="16" customFormat="1" ht="167.25" customHeight="1" thickBot="1" x14ac:dyDescent="0.3">
      <c r="A4" s="33" t="s">
        <v>46</v>
      </c>
      <c r="B4" s="32" t="s">
        <v>47</v>
      </c>
      <c r="C4" s="31" t="s">
        <v>48</v>
      </c>
      <c r="D4" s="31" t="s">
        <v>49</v>
      </c>
      <c r="E4" s="34" t="s">
        <v>50</v>
      </c>
      <c r="F4" s="32" t="s">
        <v>51</v>
      </c>
      <c r="G4" s="13" t="s">
        <v>52</v>
      </c>
      <c r="H4" s="31" t="s">
        <v>53</v>
      </c>
      <c r="I4" s="31" t="s">
        <v>54</v>
      </c>
      <c r="J4" s="32" t="s">
        <v>55</v>
      </c>
      <c r="K4" s="32" t="s">
        <v>56</v>
      </c>
      <c r="L4" s="38" t="str">
        <f>VLOOKUP(CONCATENATE(J4,K4),Parámetros!$A$56:$B$80,2,0)</f>
        <v>Alto (8)</v>
      </c>
      <c r="M4" s="14" t="s">
        <v>57</v>
      </c>
      <c r="N4" s="31" t="s">
        <v>58</v>
      </c>
      <c r="O4" s="13" t="s">
        <v>59</v>
      </c>
      <c r="P4" s="13" t="s">
        <v>60</v>
      </c>
      <c r="Q4" s="13" t="s">
        <v>61</v>
      </c>
      <c r="R4" s="13" t="s">
        <v>62</v>
      </c>
      <c r="S4" s="13" t="s">
        <v>63</v>
      </c>
      <c r="T4" s="13" t="s">
        <v>64</v>
      </c>
      <c r="U4" s="13">
        <v>15</v>
      </c>
      <c r="V4" s="13">
        <v>15</v>
      </c>
      <c r="W4" s="13">
        <v>15</v>
      </c>
      <c r="X4" s="13">
        <v>15</v>
      </c>
      <c r="Y4" s="13">
        <v>15</v>
      </c>
      <c r="Z4" s="13">
        <v>15</v>
      </c>
      <c r="AA4" s="13">
        <v>10</v>
      </c>
      <c r="AB4" s="14">
        <f>SUM(U4:AA4)</f>
        <v>100</v>
      </c>
      <c r="AC4" s="14" t="s">
        <v>65</v>
      </c>
      <c r="AD4" s="14" t="s">
        <v>66</v>
      </c>
      <c r="AE4" s="14" t="str">
        <f>VLOOKUP(CONCATENATE(AC4,AD4),Parámetros!$A$2:$B$10,2,0)</f>
        <v>Fuerte</v>
      </c>
      <c r="AF4" s="14">
        <v>100</v>
      </c>
      <c r="AG4" s="31" t="s">
        <v>227</v>
      </c>
      <c r="AH4" s="14" t="s">
        <v>68</v>
      </c>
      <c r="AI4" s="15" t="s">
        <v>69</v>
      </c>
      <c r="AJ4" s="14">
        <v>2</v>
      </c>
      <c r="AK4" s="14">
        <v>0</v>
      </c>
      <c r="AL4" s="42" t="s">
        <v>70</v>
      </c>
      <c r="AM4" s="42" t="s">
        <v>56</v>
      </c>
      <c r="AN4" s="38" t="str">
        <f>VLOOKUP(CONCATENATE(AL4,AM4),Parámetros!$A$56:$B$80,2,0)</f>
        <v>Alto (4)</v>
      </c>
      <c r="AO4" s="31" t="s">
        <v>71</v>
      </c>
      <c r="AP4" s="40" t="s">
        <v>218</v>
      </c>
      <c r="AQ4" s="32" t="s">
        <v>72</v>
      </c>
      <c r="AR4" s="41" t="s">
        <v>73</v>
      </c>
      <c r="AS4" s="36" t="s">
        <v>229</v>
      </c>
      <c r="AT4" s="36" t="s">
        <v>74</v>
      </c>
      <c r="AU4" s="37" t="s">
        <v>75</v>
      </c>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1023" s="16" customFormat="1" ht="180.75" customHeight="1" x14ac:dyDescent="0.25">
      <c r="A5" s="33"/>
      <c r="B5" s="32"/>
      <c r="C5" s="31"/>
      <c r="D5" s="31"/>
      <c r="E5" s="34"/>
      <c r="F5" s="32"/>
      <c r="G5" s="13" t="s">
        <v>76</v>
      </c>
      <c r="H5" s="31"/>
      <c r="I5" s="31"/>
      <c r="J5" s="32"/>
      <c r="K5" s="32"/>
      <c r="L5" s="38"/>
      <c r="M5" s="14" t="s">
        <v>57</v>
      </c>
      <c r="N5" s="31"/>
      <c r="O5" s="17" t="s">
        <v>77</v>
      </c>
      <c r="P5" s="18" t="s">
        <v>78</v>
      </c>
      <c r="Q5" s="18" t="s">
        <v>79</v>
      </c>
      <c r="R5" s="17" t="s">
        <v>80</v>
      </c>
      <c r="S5" s="17" t="s">
        <v>81</v>
      </c>
      <c r="T5" s="17" t="s">
        <v>82</v>
      </c>
      <c r="U5" s="17">
        <v>15</v>
      </c>
      <c r="V5" s="17">
        <v>15</v>
      </c>
      <c r="W5" s="17">
        <v>15</v>
      </c>
      <c r="X5" s="17">
        <v>15</v>
      </c>
      <c r="Y5" s="17">
        <v>15</v>
      </c>
      <c r="Z5" s="17">
        <v>15</v>
      </c>
      <c r="AA5" s="17">
        <v>10</v>
      </c>
      <c r="AB5" s="14">
        <f>SUM(U5:AA5)</f>
        <v>100</v>
      </c>
      <c r="AC5" s="14" t="s">
        <v>66</v>
      </c>
      <c r="AD5" s="14" t="s">
        <v>66</v>
      </c>
      <c r="AE5" s="14" t="str">
        <f>VLOOKUP(CONCATENATE(AC5,AD5),Parámetros!$A$2:$B$10,2,0)</f>
        <v>Fuerte</v>
      </c>
      <c r="AF5" s="14">
        <v>100</v>
      </c>
      <c r="AG5" s="31"/>
      <c r="AH5" s="14" t="s">
        <v>68</v>
      </c>
      <c r="AI5" s="15" t="s">
        <v>69</v>
      </c>
      <c r="AJ5" s="14">
        <v>2</v>
      </c>
      <c r="AK5" s="14">
        <v>0</v>
      </c>
      <c r="AL5" s="42"/>
      <c r="AM5" s="42"/>
      <c r="AN5" s="38"/>
      <c r="AO5" s="31"/>
      <c r="AP5" s="40"/>
      <c r="AQ5" s="32"/>
      <c r="AR5" s="41"/>
      <c r="AS5" s="36"/>
      <c r="AT5" s="36"/>
      <c r="AU5" s="37"/>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1023" s="16" customFormat="1" ht="143.25" customHeight="1" x14ac:dyDescent="0.25">
      <c r="A6" s="33"/>
      <c r="B6" s="32"/>
      <c r="C6" s="31"/>
      <c r="D6" s="31"/>
      <c r="E6" s="34"/>
      <c r="F6" s="32"/>
      <c r="G6" s="13" t="s">
        <v>220</v>
      </c>
      <c r="H6" s="31"/>
      <c r="I6" s="31"/>
      <c r="J6" s="32"/>
      <c r="K6" s="32"/>
      <c r="L6" s="38"/>
      <c r="M6" s="30" t="s">
        <v>221</v>
      </c>
      <c r="N6" s="31"/>
      <c r="O6" s="12" t="s">
        <v>72</v>
      </c>
      <c r="P6" s="29" t="s">
        <v>222</v>
      </c>
      <c r="Q6" s="29" t="s">
        <v>223</v>
      </c>
      <c r="R6" s="12" t="s">
        <v>224</v>
      </c>
      <c r="S6" s="12" t="s">
        <v>225</v>
      </c>
      <c r="T6" s="12" t="s">
        <v>226</v>
      </c>
      <c r="U6" s="13">
        <v>15</v>
      </c>
      <c r="V6" s="13">
        <v>15</v>
      </c>
      <c r="W6" s="13">
        <v>15</v>
      </c>
      <c r="X6" s="13">
        <v>15</v>
      </c>
      <c r="Y6" s="13">
        <v>15</v>
      </c>
      <c r="Z6" s="13">
        <v>15</v>
      </c>
      <c r="AA6" s="13">
        <v>10</v>
      </c>
      <c r="AB6" s="13">
        <f>SUM(U6:AA6)</f>
        <v>100</v>
      </c>
      <c r="AC6" s="13" t="s">
        <v>227</v>
      </c>
      <c r="AD6" s="13" t="s">
        <v>66</v>
      </c>
      <c r="AE6" s="13" t="s">
        <v>227</v>
      </c>
      <c r="AF6" s="13">
        <v>100</v>
      </c>
      <c r="AG6" s="31"/>
      <c r="AH6" s="14" t="s">
        <v>68</v>
      </c>
      <c r="AI6" s="15" t="s">
        <v>69</v>
      </c>
      <c r="AJ6" s="14">
        <v>2</v>
      </c>
      <c r="AK6" s="14">
        <v>0</v>
      </c>
      <c r="AL6" s="42"/>
      <c r="AM6" s="42"/>
      <c r="AN6" s="38"/>
      <c r="AO6" s="31"/>
      <c r="AP6" s="40"/>
      <c r="AQ6" s="32"/>
      <c r="AR6" s="41"/>
      <c r="AS6" s="36"/>
      <c r="AT6" s="36"/>
      <c r="AU6" s="37"/>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row>
    <row r="7" spans="1:1023" s="16" customFormat="1" ht="113.45" customHeight="1" thickBot="1" x14ac:dyDescent="0.3">
      <c r="A7" s="33"/>
      <c r="B7" s="32"/>
      <c r="C7" s="31"/>
      <c r="D7" s="31"/>
      <c r="E7" s="34"/>
      <c r="F7" s="32"/>
      <c r="G7" s="13" t="s">
        <v>85</v>
      </c>
      <c r="H7" s="31"/>
      <c r="I7" s="31"/>
      <c r="J7" s="32"/>
      <c r="K7" s="32"/>
      <c r="L7" s="38"/>
      <c r="M7" s="13" t="s">
        <v>57</v>
      </c>
      <c r="N7" s="31"/>
      <c r="O7" s="12" t="s">
        <v>86</v>
      </c>
      <c r="P7" s="12" t="s">
        <v>84</v>
      </c>
      <c r="Q7" s="27" t="s">
        <v>87</v>
      </c>
      <c r="R7" s="12" t="s">
        <v>88</v>
      </c>
      <c r="S7" s="13" t="s">
        <v>89</v>
      </c>
      <c r="T7" s="27" t="s">
        <v>90</v>
      </c>
      <c r="U7" s="13">
        <v>15</v>
      </c>
      <c r="V7" s="13">
        <v>15</v>
      </c>
      <c r="W7" s="13">
        <v>15</v>
      </c>
      <c r="X7" s="13">
        <v>15</v>
      </c>
      <c r="Y7" s="13">
        <v>15</v>
      </c>
      <c r="Z7" s="13">
        <v>15</v>
      </c>
      <c r="AA7" s="13">
        <v>10</v>
      </c>
      <c r="AB7" s="13">
        <f>SUM(U7:AA7)</f>
        <v>100</v>
      </c>
      <c r="AC7" s="13" t="s">
        <v>66</v>
      </c>
      <c r="AD7" s="13" t="s">
        <v>66</v>
      </c>
      <c r="AE7" s="13" t="str">
        <f>VLOOKUP(CONCATENATE(AC7,AD7),Parámetros!$A$2:$B$10,2,0)</f>
        <v>Fuerte</v>
      </c>
      <c r="AF7" s="13">
        <v>100</v>
      </c>
      <c r="AG7" s="31"/>
      <c r="AH7" s="15" t="s">
        <v>68</v>
      </c>
      <c r="AI7" s="15" t="s">
        <v>69</v>
      </c>
      <c r="AJ7" s="14">
        <v>2</v>
      </c>
      <c r="AK7" s="14">
        <v>0</v>
      </c>
      <c r="AL7" s="42"/>
      <c r="AM7" s="42"/>
      <c r="AN7" s="38"/>
      <c r="AO7" s="31"/>
      <c r="AP7" s="40"/>
      <c r="AQ7" s="32"/>
      <c r="AR7" s="41"/>
      <c r="AS7" s="36"/>
      <c r="AT7" s="36"/>
      <c r="AU7" s="37"/>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row>
    <row r="8" spans="1:1023" s="16" customFormat="1" ht="184.5" customHeight="1" thickBot="1" x14ac:dyDescent="0.3">
      <c r="A8" s="33"/>
      <c r="B8" s="32"/>
      <c r="C8" s="31"/>
      <c r="D8" s="31"/>
      <c r="E8" s="34"/>
      <c r="F8" s="32"/>
      <c r="G8" s="13" t="s">
        <v>91</v>
      </c>
      <c r="H8" s="31"/>
      <c r="I8" s="31"/>
      <c r="J8" s="32"/>
      <c r="K8" s="32"/>
      <c r="L8" s="38"/>
      <c r="M8" s="13" t="s">
        <v>57</v>
      </c>
      <c r="N8" s="31"/>
      <c r="O8" s="12" t="s">
        <v>92</v>
      </c>
      <c r="P8" s="29" t="s">
        <v>219</v>
      </c>
      <c r="Q8" s="12" t="s">
        <v>93</v>
      </c>
      <c r="R8" s="12" t="s">
        <v>94</v>
      </c>
      <c r="S8" s="12" t="s">
        <v>95</v>
      </c>
      <c r="T8" s="12" t="s">
        <v>96</v>
      </c>
      <c r="U8" s="13">
        <v>15</v>
      </c>
      <c r="V8" s="13">
        <v>15</v>
      </c>
      <c r="W8" s="13">
        <v>15</v>
      </c>
      <c r="X8" s="13">
        <v>15</v>
      </c>
      <c r="Y8" s="13">
        <v>15</v>
      </c>
      <c r="Z8" s="13">
        <v>15</v>
      </c>
      <c r="AA8" s="13">
        <v>10</v>
      </c>
      <c r="AB8" s="13">
        <f>SUM(U8:AA8)</f>
        <v>100</v>
      </c>
      <c r="AC8" s="13" t="s">
        <v>66</v>
      </c>
      <c r="AD8" s="13" t="s">
        <v>66</v>
      </c>
      <c r="AE8" s="13" t="str">
        <f>VLOOKUP(CONCATENATE(AC8,AD8),Parámetros!$A$2:$B$10,2,0)</f>
        <v>Fuerte</v>
      </c>
      <c r="AF8" s="13">
        <v>100</v>
      </c>
      <c r="AG8" s="31"/>
      <c r="AH8" s="13" t="s">
        <v>68</v>
      </c>
      <c r="AI8" s="28" t="s">
        <v>69</v>
      </c>
      <c r="AJ8" s="13">
        <v>2</v>
      </c>
      <c r="AK8" s="13">
        <v>0</v>
      </c>
      <c r="AL8" s="42"/>
      <c r="AM8" s="42"/>
      <c r="AN8" s="38"/>
      <c r="AO8" s="39"/>
      <c r="AP8" s="40"/>
      <c r="AQ8" s="32"/>
      <c r="AR8" s="41"/>
      <c r="AS8" s="36"/>
      <c r="AT8" s="36"/>
      <c r="AU8" s="37"/>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row>
    <row r="9" spans="1:1023" x14ac:dyDescent="0.25">
      <c r="AO9" s="26"/>
    </row>
    <row r="10" spans="1:1023" x14ac:dyDescent="0.25">
      <c r="AO10" s="26"/>
    </row>
    <row r="11" spans="1:1023" x14ac:dyDescent="0.25">
      <c r="AO11" s="26"/>
    </row>
    <row r="12" spans="1:1023" x14ac:dyDescent="0.25">
      <c r="AO12" s="26"/>
    </row>
    <row r="13" spans="1:1023" x14ac:dyDescent="0.25">
      <c r="AO13" s="26"/>
    </row>
    <row r="14" spans="1:1023" x14ac:dyDescent="0.25">
      <c r="AO14" s="26"/>
    </row>
    <row r="15" spans="1:1023" x14ac:dyDescent="0.25">
      <c r="AO15" s="26"/>
    </row>
    <row r="16" spans="1:1023" x14ac:dyDescent="0.25">
      <c r="AO16" s="26"/>
    </row>
    <row r="17" spans="41:41" x14ac:dyDescent="0.25">
      <c r="AO17" s="26"/>
    </row>
    <row r="18" spans="41:41" x14ac:dyDescent="0.25">
      <c r="AO18" s="26"/>
    </row>
    <row r="19" spans="41:41" x14ac:dyDescent="0.25">
      <c r="AO19" s="26"/>
    </row>
    <row r="20" spans="41:41" x14ac:dyDescent="0.25">
      <c r="AO20" s="26"/>
    </row>
    <row r="21" spans="41:41" x14ac:dyDescent="0.25">
      <c r="AO21" s="26"/>
    </row>
    <row r="22" spans="41:41" x14ac:dyDescent="0.25">
      <c r="AO22" s="26"/>
    </row>
    <row r="23" spans="41:41" x14ac:dyDescent="0.25">
      <c r="AO23" s="26"/>
    </row>
    <row r="24" spans="41:41" x14ac:dyDescent="0.25">
      <c r="AO24" s="26"/>
    </row>
    <row r="25" spans="41:41" x14ac:dyDescent="0.25">
      <c r="AO25" s="26"/>
    </row>
    <row r="26" spans="41:41" x14ac:dyDescent="0.25">
      <c r="AO26" s="26"/>
    </row>
    <row r="27" spans="41:41" x14ac:dyDescent="0.25">
      <c r="AO27" s="26"/>
    </row>
    <row r="28" spans="41:41" x14ac:dyDescent="0.25">
      <c r="AO28" s="26"/>
    </row>
    <row r="29" spans="41:41" x14ac:dyDescent="0.25">
      <c r="AO29" s="26"/>
    </row>
    <row r="30" spans="41:41" x14ac:dyDescent="0.25">
      <c r="AO30" s="26"/>
    </row>
    <row r="31" spans="41:41" x14ac:dyDescent="0.25">
      <c r="AO31" s="26"/>
    </row>
    <row r="32" spans="41:41" x14ac:dyDescent="0.25">
      <c r="AO32" s="26"/>
    </row>
    <row r="33" spans="41:41" x14ac:dyDescent="0.25">
      <c r="AO33" s="26"/>
    </row>
    <row r="34" spans="41:41" x14ac:dyDescent="0.25">
      <c r="AO34" s="26"/>
    </row>
    <row r="35" spans="41:41" x14ac:dyDescent="0.25">
      <c r="AO35" s="26"/>
    </row>
    <row r="36" spans="41:41" x14ac:dyDescent="0.25">
      <c r="AO36" s="26"/>
    </row>
    <row r="37" spans="41:41" x14ac:dyDescent="0.25">
      <c r="AO37" s="26"/>
    </row>
    <row r="38" spans="41:41" x14ac:dyDescent="0.25">
      <c r="AO38" s="26"/>
    </row>
    <row r="39" spans="41:41" x14ac:dyDescent="0.25">
      <c r="AO39" s="26"/>
    </row>
    <row r="40" spans="41:41" x14ac:dyDescent="0.25">
      <c r="AO40" s="26"/>
    </row>
    <row r="41" spans="41:41" x14ac:dyDescent="0.25">
      <c r="AO41" s="26"/>
    </row>
    <row r="42" spans="41:41" x14ac:dyDescent="0.25">
      <c r="AO42" s="26"/>
    </row>
    <row r="43" spans="41:41" x14ac:dyDescent="0.25">
      <c r="AO43" s="26"/>
    </row>
    <row r="44" spans="41:41" x14ac:dyDescent="0.25">
      <c r="AO44" s="26"/>
    </row>
    <row r="45" spans="41:41" x14ac:dyDescent="0.25">
      <c r="AO45" s="26"/>
    </row>
    <row r="46" spans="41:41" x14ac:dyDescent="0.25">
      <c r="AO46" s="26"/>
    </row>
    <row r="47" spans="41:41" x14ac:dyDescent="0.25">
      <c r="AO47" s="26"/>
    </row>
    <row r="48" spans="41:41" x14ac:dyDescent="0.25">
      <c r="AO48" s="26"/>
    </row>
    <row r="49" spans="41:41" x14ac:dyDescent="0.25">
      <c r="AO49" s="26"/>
    </row>
    <row r="50" spans="41:41" x14ac:dyDescent="0.25">
      <c r="AO50" s="26"/>
    </row>
    <row r="51" spans="41:41" x14ac:dyDescent="0.25">
      <c r="AO51" s="26"/>
    </row>
    <row r="52" spans="41:41" x14ac:dyDescent="0.25">
      <c r="AO52" s="26"/>
    </row>
    <row r="53" spans="41:41" x14ac:dyDescent="0.25">
      <c r="AO53" s="26"/>
    </row>
    <row r="54" spans="41:41" x14ac:dyDescent="0.25">
      <c r="AO54" s="26"/>
    </row>
    <row r="55" spans="41:41" x14ac:dyDescent="0.25">
      <c r="AO55" s="26"/>
    </row>
    <row r="56" spans="41:41" x14ac:dyDescent="0.25">
      <c r="AO56" s="26"/>
    </row>
    <row r="57" spans="41:41" x14ac:dyDescent="0.25">
      <c r="AO57" s="26"/>
    </row>
    <row r="58" spans="41:41" x14ac:dyDescent="0.25">
      <c r="AO58" s="26"/>
    </row>
    <row r="59" spans="41:41" x14ac:dyDescent="0.25">
      <c r="AO59" s="26"/>
    </row>
    <row r="60" spans="41:41" x14ac:dyDescent="0.25">
      <c r="AO60" s="26"/>
    </row>
    <row r="61" spans="41:41" x14ac:dyDescent="0.25">
      <c r="AO61" s="26"/>
    </row>
    <row r="62" spans="41:41" x14ac:dyDescent="0.25">
      <c r="AO62" s="26"/>
    </row>
    <row r="63" spans="41:41" x14ac:dyDescent="0.25">
      <c r="AO63" s="26"/>
    </row>
    <row r="64" spans="41:41" x14ac:dyDescent="0.25">
      <c r="AO64" s="26"/>
    </row>
    <row r="65" spans="41:41" x14ac:dyDescent="0.25">
      <c r="AO65" s="26"/>
    </row>
    <row r="66" spans="41:41" x14ac:dyDescent="0.25">
      <c r="AO66" s="26"/>
    </row>
    <row r="67" spans="41:41" x14ac:dyDescent="0.25">
      <c r="AO67" s="26"/>
    </row>
    <row r="68" spans="41:41" x14ac:dyDescent="0.25">
      <c r="AO68" s="26"/>
    </row>
    <row r="69" spans="41:41" x14ac:dyDescent="0.25">
      <c r="AO69" s="26"/>
    </row>
    <row r="70" spans="41:41" x14ac:dyDescent="0.25">
      <c r="AO70" s="26"/>
    </row>
    <row r="71" spans="41:41" x14ac:dyDescent="0.25">
      <c r="AO71" s="26"/>
    </row>
    <row r="72" spans="41:41" x14ac:dyDescent="0.25">
      <c r="AO72" s="26"/>
    </row>
    <row r="73" spans="41:41" x14ac:dyDescent="0.25">
      <c r="AO73" s="26"/>
    </row>
    <row r="74" spans="41:41" x14ac:dyDescent="0.25">
      <c r="AO74" s="26"/>
    </row>
    <row r="75" spans="41:41" x14ac:dyDescent="0.25">
      <c r="AO75" s="26"/>
    </row>
    <row r="76" spans="41:41" x14ac:dyDescent="0.25">
      <c r="AO76" s="26"/>
    </row>
    <row r="77" spans="41:41" x14ac:dyDescent="0.25">
      <c r="AO77" s="26"/>
    </row>
    <row r="78" spans="41:41" x14ac:dyDescent="0.25">
      <c r="AO78" s="26"/>
    </row>
    <row r="79" spans="41:41" x14ac:dyDescent="0.25">
      <c r="AO79" s="26"/>
    </row>
    <row r="80" spans="41:41" x14ac:dyDescent="0.25">
      <c r="AO80" s="26"/>
    </row>
    <row r="81" spans="41:41" x14ac:dyDescent="0.25">
      <c r="AO81" s="26"/>
    </row>
    <row r="82" spans="41:41" x14ac:dyDescent="0.25">
      <c r="AO82" s="26"/>
    </row>
    <row r="83" spans="41:41" x14ac:dyDescent="0.25">
      <c r="AO83" s="26"/>
    </row>
    <row r="84" spans="41:41" x14ac:dyDescent="0.25">
      <c r="AO84" s="26"/>
    </row>
    <row r="85" spans="41:41" x14ac:dyDescent="0.25">
      <c r="AO85" s="26"/>
    </row>
    <row r="86" spans="41:41" x14ac:dyDescent="0.25">
      <c r="AO86" s="26"/>
    </row>
    <row r="87" spans="41:41" x14ac:dyDescent="0.25">
      <c r="AO87" s="26"/>
    </row>
    <row r="88" spans="41:41" x14ac:dyDescent="0.25">
      <c r="AO88" s="26"/>
    </row>
    <row r="89" spans="41:41" x14ac:dyDescent="0.25">
      <c r="AO89" s="26"/>
    </row>
    <row r="90" spans="41:41" x14ac:dyDescent="0.25">
      <c r="AO90" s="26"/>
    </row>
    <row r="91" spans="41:41" x14ac:dyDescent="0.25">
      <c r="AO91" s="26"/>
    </row>
    <row r="92" spans="41:41" x14ac:dyDescent="0.25">
      <c r="AO92" s="26"/>
    </row>
    <row r="93" spans="41:41" x14ac:dyDescent="0.25">
      <c r="AO93" s="26"/>
    </row>
    <row r="94" spans="41:41" x14ac:dyDescent="0.25">
      <c r="AO94" s="26"/>
    </row>
    <row r="95" spans="41:41" x14ac:dyDescent="0.25">
      <c r="AO95" s="26"/>
    </row>
    <row r="96" spans="41:41" x14ac:dyDescent="0.25">
      <c r="AO96" s="26"/>
    </row>
    <row r="97" spans="41:41" x14ac:dyDescent="0.25">
      <c r="AO97" s="26"/>
    </row>
    <row r="98" spans="41:41" x14ac:dyDescent="0.25">
      <c r="AO98" s="26"/>
    </row>
    <row r="99" spans="41:41" x14ac:dyDescent="0.25">
      <c r="AO99" s="26"/>
    </row>
    <row r="100" spans="41:41" x14ac:dyDescent="0.25">
      <c r="AO100" s="26"/>
    </row>
    <row r="101" spans="41:41" x14ac:dyDescent="0.25">
      <c r="AO101" s="26"/>
    </row>
    <row r="102" spans="41:41" x14ac:dyDescent="0.25">
      <c r="AO102" s="26"/>
    </row>
    <row r="103" spans="41:41" x14ac:dyDescent="0.25">
      <c r="AO103" s="26"/>
    </row>
    <row r="104" spans="41:41" x14ac:dyDescent="0.25">
      <c r="AO104" s="26"/>
    </row>
    <row r="105" spans="41:41" x14ac:dyDescent="0.25">
      <c r="AO105" s="26"/>
    </row>
    <row r="106" spans="41:41" x14ac:dyDescent="0.25">
      <c r="AO106" s="26"/>
    </row>
    <row r="107" spans="41:41" x14ac:dyDescent="0.25">
      <c r="AO107" s="26"/>
    </row>
    <row r="108" spans="41:41" x14ac:dyDescent="0.25">
      <c r="AO108" s="26"/>
    </row>
    <row r="109" spans="41:41" x14ac:dyDescent="0.25">
      <c r="AO109" s="26"/>
    </row>
    <row r="110" spans="41:41" x14ac:dyDescent="0.25">
      <c r="AO110" s="26"/>
    </row>
    <row r="111" spans="41:41" x14ac:dyDescent="0.25">
      <c r="AO111" s="26"/>
    </row>
    <row r="112" spans="41:41" x14ac:dyDescent="0.25">
      <c r="AO112" s="26"/>
    </row>
    <row r="113" spans="41:41" x14ac:dyDescent="0.25">
      <c r="AO113" s="26"/>
    </row>
    <row r="114" spans="41:41" x14ac:dyDescent="0.25">
      <c r="AO114" s="26"/>
    </row>
    <row r="115" spans="41:41" x14ac:dyDescent="0.25">
      <c r="AO115" s="26"/>
    </row>
    <row r="116" spans="41:41" x14ac:dyDescent="0.25">
      <c r="AO116" s="26"/>
    </row>
    <row r="117" spans="41:41" x14ac:dyDescent="0.25">
      <c r="AO117" s="26"/>
    </row>
    <row r="118" spans="41:41" x14ac:dyDescent="0.25">
      <c r="AO118" s="26"/>
    </row>
    <row r="119" spans="41:41" x14ac:dyDescent="0.25">
      <c r="AO119" s="26"/>
    </row>
    <row r="120" spans="41:41" x14ac:dyDescent="0.25">
      <c r="AO120" s="26"/>
    </row>
    <row r="121" spans="41:41" x14ac:dyDescent="0.25">
      <c r="AO121" s="26"/>
    </row>
    <row r="122" spans="41:41" x14ac:dyDescent="0.25">
      <c r="AO122" s="26"/>
    </row>
    <row r="123" spans="41:41" x14ac:dyDescent="0.25">
      <c r="AO123" s="26"/>
    </row>
    <row r="124" spans="41:41" x14ac:dyDescent="0.25">
      <c r="AO124" s="26"/>
    </row>
    <row r="125" spans="41:41" x14ac:dyDescent="0.25">
      <c r="AO125" s="26"/>
    </row>
    <row r="126" spans="41:41" x14ac:dyDescent="0.25">
      <c r="AO126" s="26"/>
    </row>
    <row r="127" spans="41:41" x14ac:dyDescent="0.25">
      <c r="AO127" s="26"/>
    </row>
    <row r="128" spans="41:41" x14ac:dyDescent="0.25">
      <c r="AO128" s="26"/>
    </row>
    <row r="129" spans="41:41" x14ac:dyDescent="0.25">
      <c r="AO129" s="26"/>
    </row>
    <row r="130" spans="41:41" x14ac:dyDescent="0.25">
      <c r="AO130" s="26"/>
    </row>
    <row r="131" spans="41:41" x14ac:dyDescent="0.25">
      <c r="AO131" s="26"/>
    </row>
    <row r="132" spans="41:41" x14ac:dyDescent="0.25">
      <c r="AO132" s="26"/>
    </row>
    <row r="133" spans="41:41" x14ac:dyDescent="0.25">
      <c r="AO133" s="26"/>
    </row>
    <row r="134" spans="41:41" x14ac:dyDescent="0.25">
      <c r="AO134" s="26"/>
    </row>
    <row r="135" spans="41:41" x14ac:dyDescent="0.25">
      <c r="AO135" s="26"/>
    </row>
    <row r="136" spans="41:41" x14ac:dyDescent="0.25">
      <c r="AO136" s="26"/>
    </row>
    <row r="137" spans="41:41" x14ac:dyDescent="0.25">
      <c r="AO137" s="26"/>
    </row>
    <row r="138" spans="41:41" x14ac:dyDescent="0.25">
      <c r="AO138" s="26"/>
    </row>
    <row r="139" spans="41:41" x14ac:dyDescent="0.25">
      <c r="AO139" s="26"/>
    </row>
    <row r="140" spans="41:41" x14ac:dyDescent="0.25">
      <c r="AO140" s="26"/>
    </row>
    <row r="141" spans="41:41" x14ac:dyDescent="0.25">
      <c r="AO141" s="26"/>
    </row>
    <row r="142" spans="41:41" x14ac:dyDescent="0.25">
      <c r="AO142" s="26"/>
    </row>
    <row r="143" spans="41:41" x14ac:dyDescent="0.25">
      <c r="AO143" s="26"/>
    </row>
    <row r="144" spans="41:41" x14ac:dyDescent="0.25">
      <c r="AO144" s="26"/>
    </row>
    <row r="145" spans="41:41" x14ac:dyDescent="0.25">
      <c r="AO145" s="26"/>
    </row>
    <row r="146" spans="41:41" x14ac:dyDescent="0.25">
      <c r="AO146" s="26"/>
    </row>
    <row r="147" spans="41:41" x14ac:dyDescent="0.25">
      <c r="AO147" s="26"/>
    </row>
    <row r="148" spans="41:41" x14ac:dyDescent="0.25">
      <c r="AO148" s="26"/>
    </row>
    <row r="149" spans="41:41" x14ac:dyDescent="0.25">
      <c r="AO149" s="26"/>
    </row>
    <row r="150" spans="41:41" x14ac:dyDescent="0.25">
      <c r="AO150" s="26"/>
    </row>
    <row r="151" spans="41:41" x14ac:dyDescent="0.25">
      <c r="AO151" s="26"/>
    </row>
    <row r="152" spans="41:41" x14ac:dyDescent="0.25">
      <c r="AO152" s="26"/>
    </row>
    <row r="153" spans="41:41" x14ac:dyDescent="0.25">
      <c r="AO153" s="26"/>
    </row>
    <row r="154" spans="41:41" x14ac:dyDescent="0.25">
      <c r="AO154" s="26"/>
    </row>
    <row r="155" spans="41:41" x14ac:dyDescent="0.25">
      <c r="AO155" s="26"/>
    </row>
    <row r="156" spans="41:41" x14ac:dyDescent="0.25">
      <c r="AO156" s="26"/>
    </row>
    <row r="157" spans="41:41" x14ac:dyDescent="0.25">
      <c r="AO157" s="26"/>
    </row>
    <row r="158" spans="41:41" x14ac:dyDescent="0.25">
      <c r="AO158" s="26"/>
    </row>
    <row r="159" spans="41:41" x14ac:dyDescent="0.25">
      <c r="AO159" s="26"/>
    </row>
    <row r="160" spans="41:41" x14ac:dyDescent="0.25">
      <c r="AO160" s="26"/>
    </row>
    <row r="161" spans="41:41" x14ac:dyDescent="0.25">
      <c r="AO161" s="26"/>
    </row>
    <row r="162" spans="41:41" x14ac:dyDescent="0.25">
      <c r="AO162" s="26"/>
    </row>
    <row r="163" spans="41:41" x14ac:dyDescent="0.25">
      <c r="AO163" s="26"/>
    </row>
    <row r="164" spans="41:41" x14ac:dyDescent="0.25">
      <c r="AO164" s="26"/>
    </row>
    <row r="165" spans="41:41" x14ac:dyDescent="0.25">
      <c r="AO165" s="26"/>
    </row>
    <row r="166" spans="41:41" x14ac:dyDescent="0.25">
      <c r="AO166" s="26"/>
    </row>
    <row r="167" spans="41:41" x14ac:dyDescent="0.25">
      <c r="AO167" s="26"/>
    </row>
    <row r="168" spans="41:41" x14ac:dyDescent="0.25">
      <c r="AO168" s="26"/>
    </row>
    <row r="169" spans="41:41" x14ac:dyDescent="0.25">
      <c r="AO169" s="26"/>
    </row>
    <row r="170" spans="41:41" x14ac:dyDescent="0.25">
      <c r="AO170" s="26"/>
    </row>
    <row r="171" spans="41:41" x14ac:dyDescent="0.25">
      <c r="AO171" s="26"/>
    </row>
    <row r="172" spans="41:41" x14ac:dyDescent="0.25">
      <c r="AO172" s="26"/>
    </row>
    <row r="173" spans="41:41" x14ac:dyDescent="0.25">
      <c r="AO173" s="26"/>
    </row>
    <row r="174" spans="41:41" x14ac:dyDescent="0.25">
      <c r="AO174" s="26"/>
    </row>
    <row r="175" spans="41:41" x14ac:dyDescent="0.25">
      <c r="AO175" s="26"/>
    </row>
    <row r="176" spans="41:41" x14ac:dyDescent="0.25">
      <c r="AO176" s="26"/>
    </row>
    <row r="177" spans="41:41" x14ac:dyDescent="0.25">
      <c r="AO177" s="26"/>
    </row>
    <row r="178" spans="41:41" x14ac:dyDescent="0.25">
      <c r="AO178" s="26"/>
    </row>
    <row r="179" spans="41:41" x14ac:dyDescent="0.25">
      <c r="AO179" s="26"/>
    </row>
    <row r="180" spans="41:41" x14ac:dyDescent="0.25">
      <c r="AO180" s="26"/>
    </row>
    <row r="181" spans="41:41" x14ac:dyDescent="0.25">
      <c r="AO181" s="26"/>
    </row>
    <row r="182" spans="41:41" x14ac:dyDescent="0.25">
      <c r="AO182" s="26"/>
    </row>
    <row r="183" spans="41:41" x14ac:dyDescent="0.25">
      <c r="AO183" s="26"/>
    </row>
    <row r="184" spans="41:41" x14ac:dyDescent="0.25">
      <c r="AO184" s="26"/>
    </row>
    <row r="185" spans="41:41" x14ac:dyDescent="0.25">
      <c r="AO185" s="26"/>
    </row>
    <row r="186" spans="41:41" x14ac:dyDescent="0.25">
      <c r="AO186" s="26"/>
    </row>
    <row r="187" spans="41:41" x14ac:dyDescent="0.25">
      <c r="AO187" s="26"/>
    </row>
    <row r="188" spans="41:41" x14ac:dyDescent="0.25">
      <c r="AO188" s="26"/>
    </row>
    <row r="189" spans="41:41" x14ac:dyDescent="0.25">
      <c r="AO189" s="26"/>
    </row>
    <row r="190" spans="41:41" x14ac:dyDescent="0.25">
      <c r="AO190" s="26"/>
    </row>
    <row r="191" spans="41:41" x14ac:dyDescent="0.25">
      <c r="AO191" s="26"/>
    </row>
    <row r="192" spans="41:41" x14ac:dyDescent="0.25">
      <c r="AO192" s="26"/>
    </row>
    <row r="193" spans="41:41" x14ac:dyDescent="0.25">
      <c r="AO193" s="26"/>
    </row>
    <row r="194" spans="41:41" x14ac:dyDescent="0.25">
      <c r="AO194" s="26"/>
    </row>
    <row r="195" spans="41:41" x14ac:dyDescent="0.25">
      <c r="AO195" s="26"/>
    </row>
    <row r="196" spans="41:41" x14ac:dyDescent="0.25">
      <c r="AO196" s="26"/>
    </row>
    <row r="197" spans="41:41" x14ac:dyDescent="0.25">
      <c r="AO197" s="26"/>
    </row>
    <row r="198" spans="41:41" x14ac:dyDescent="0.25">
      <c r="AO198" s="26"/>
    </row>
    <row r="199" spans="41:41" x14ac:dyDescent="0.25">
      <c r="AO199" s="26"/>
    </row>
    <row r="200" spans="41:41" x14ac:dyDescent="0.25">
      <c r="AO200" s="26"/>
    </row>
    <row r="201" spans="41:41" x14ac:dyDescent="0.25">
      <c r="AO201" s="26"/>
    </row>
    <row r="202" spans="41:41" x14ac:dyDescent="0.25">
      <c r="AO202" s="26"/>
    </row>
    <row r="203" spans="41:41" x14ac:dyDescent="0.25">
      <c r="AO203" s="26"/>
    </row>
    <row r="204" spans="41:41" x14ac:dyDescent="0.25">
      <c r="AO204" s="26"/>
    </row>
    <row r="205" spans="41:41" x14ac:dyDescent="0.25">
      <c r="AO205" s="26"/>
    </row>
    <row r="206" spans="41:41" x14ac:dyDescent="0.25">
      <c r="AO206" s="26"/>
    </row>
    <row r="207" spans="41:41" x14ac:dyDescent="0.25">
      <c r="AO207" s="26"/>
    </row>
    <row r="208" spans="41:41" x14ac:dyDescent="0.25">
      <c r="AO208" s="26"/>
    </row>
    <row r="209" spans="41:41" x14ac:dyDescent="0.25">
      <c r="AO209" s="26"/>
    </row>
    <row r="210" spans="41:41" x14ac:dyDescent="0.25">
      <c r="AO210" s="26"/>
    </row>
    <row r="211" spans="41:41" x14ac:dyDescent="0.25">
      <c r="AO211" s="26"/>
    </row>
    <row r="212" spans="41:41" x14ac:dyDescent="0.25">
      <c r="AO212" s="26"/>
    </row>
    <row r="213" spans="41:41" x14ac:dyDescent="0.25">
      <c r="AO213" s="26"/>
    </row>
    <row r="214" spans="41:41" x14ac:dyDescent="0.25">
      <c r="AO214" s="26"/>
    </row>
    <row r="215" spans="41:41" x14ac:dyDescent="0.25">
      <c r="AO215" s="26"/>
    </row>
    <row r="216" spans="41:41" x14ac:dyDescent="0.25">
      <c r="AO216" s="26"/>
    </row>
    <row r="217" spans="41:41" x14ac:dyDescent="0.25">
      <c r="AO217" s="26"/>
    </row>
    <row r="218" spans="41:41" x14ac:dyDescent="0.25">
      <c r="AO218" s="26"/>
    </row>
    <row r="219" spans="41:41" x14ac:dyDescent="0.25">
      <c r="AO219" s="26"/>
    </row>
    <row r="220" spans="41:41" x14ac:dyDescent="0.25">
      <c r="AO220" s="26"/>
    </row>
    <row r="221" spans="41:41" x14ac:dyDescent="0.25">
      <c r="AO221" s="26"/>
    </row>
    <row r="222" spans="41:41" x14ac:dyDescent="0.25">
      <c r="AO222" s="26"/>
    </row>
    <row r="223" spans="41:41" x14ac:dyDescent="0.25">
      <c r="AO223" s="26"/>
    </row>
    <row r="224" spans="41:41" x14ac:dyDescent="0.25">
      <c r="AO224" s="26"/>
    </row>
    <row r="225" spans="41:41" x14ac:dyDescent="0.25">
      <c r="AO225" s="26"/>
    </row>
    <row r="226" spans="41:41" x14ac:dyDescent="0.25">
      <c r="AO226" s="26"/>
    </row>
    <row r="227" spans="41:41" x14ac:dyDescent="0.25">
      <c r="AO227" s="26"/>
    </row>
    <row r="228" spans="41:41" x14ac:dyDescent="0.25">
      <c r="AO228" s="26"/>
    </row>
    <row r="229" spans="41:41" x14ac:dyDescent="0.25">
      <c r="AO229" s="26"/>
    </row>
    <row r="230" spans="41:41" x14ac:dyDescent="0.25">
      <c r="AO230" s="26"/>
    </row>
    <row r="231" spans="41:41" x14ac:dyDescent="0.25">
      <c r="AO231" s="26"/>
    </row>
    <row r="232" spans="41:41" x14ac:dyDescent="0.25">
      <c r="AO232" s="26"/>
    </row>
    <row r="233" spans="41:41" x14ac:dyDescent="0.25">
      <c r="AO233" s="26"/>
    </row>
    <row r="234" spans="41:41" x14ac:dyDescent="0.25">
      <c r="AO234" s="26"/>
    </row>
    <row r="235" spans="41:41" x14ac:dyDescent="0.25">
      <c r="AO235" s="26"/>
    </row>
    <row r="236" spans="41:41" x14ac:dyDescent="0.25">
      <c r="AO236" s="26"/>
    </row>
    <row r="237" spans="41:41" x14ac:dyDescent="0.25">
      <c r="AO237" s="26"/>
    </row>
    <row r="238" spans="41:41" x14ac:dyDescent="0.25">
      <c r="AO238" s="26"/>
    </row>
    <row r="239" spans="41:41" x14ac:dyDescent="0.25">
      <c r="AO239" s="26"/>
    </row>
    <row r="240" spans="41:41" x14ac:dyDescent="0.25">
      <c r="AO240" s="26"/>
    </row>
    <row r="241" spans="41:41" x14ac:dyDescent="0.25">
      <c r="AO241" s="26"/>
    </row>
    <row r="242" spans="41:41" x14ac:dyDescent="0.25">
      <c r="AO242" s="26"/>
    </row>
    <row r="243" spans="41:41" x14ac:dyDescent="0.25">
      <c r="AO243" s="26"/>
    </row>
    <row r="244" spans="41:41" x14ac:dyDescent="0.25">
      <c r="AO244" s="26"/>
    </row>
    <row r="245" spans="41:41" x14ac:dyDescent="0.25">
      <c r="AO245" s="26"/>
    </row>
    <row r="246" spans="41:41" x14ac:dyDescent="0.25">
      <c r="AO246" s="26"/>
    </row>
    <row r="247" spans="41:41" x14ac:dyDescent="0.25">
      <c r="AO247" s="26"/>
    </row>
    <row r="248" spans="41:41" x14ac:dyDescent="0.25">
      <c r="AO248" s="26"/>
    </row>
    <row r="249" spans="41:41" x14ac:dyDescent="0.25">
      <c r="AO249" s="26"/>
    </row>
    <row r="250" spans="41:41" x14ac:dyDescent="0.25">
      <c r="AO250" s="26"/>
    </row>
    <row r="251" spans="41:41" x14ac:dyDescent="0.25">
      <c r="AO251" s="26"/>
    </row>
    <row r="252" spans="41:41" x14ac:dyDescent="0.25">
      <c r="AO252" s="26"/>
    </row>
    <row r="253" spans="41:41" x14ac:dyDescent="0.25">
      <c r="AO253" s="26"/>
    </row>
    <row r="254" spans="41:41" x14ac:dyDescent="0.25">
      <c r="AO254" s="26"/>
    </row>
    <row r="255" spans="41:41" x14ac:dyDescent="0.25">
      <c r="AO255" s="26"/>
    </row>
    <row r="256" spans="41:41" x14ac:dyDescent="0.25">
      <c r="AO256" s="26"/>
    </row>
    <row r="257" spans="41:41" x14ac:dyDescent="0.25">
      <c r="AO257" s="26"/>
    </row>
    <row r="258" spans="41:41" x14ac:dyDescent="0.25">
      <c r="AO258" s="26"/>
    </row>
    <row r="259" spans="41:41" x14ac:dyDescent="0.25">
      <c r="AO259" s="26"/>
    </row>
    <row r="260" spans="41:41" x14ac:dyDescent="0.25">
      <c r="AO260" s="26"/>
    </row>
    <row r="261" spans="41:41" x14ac:dyDescent="0.25">
      <c r="AO261" s="26"/>
    </row>
    <row r="262" spans="41:41" x14ac:dyDescent="0.25">
      <c r="AO262" s="26"/>
    </row>
    <row r="263" spans="41:41" x14ac:dyDescent="0.25">
      <c r="AO263" s="26"/>
    </row>
    <row r="264" spans="41:41" x14ac:dyDescent="0.25">
      <c r="AO264" s="26"/>
    </row>
    <row r="265" spans="41:41" ht="15.75" thickBot="1" x14ac:dyDescent="0.3">
      <c r="AO265" s="26"/>
    </row>
    <row r="266" spans="41:41" ht="15.75" thickBot="1" x14ac:dyDescent="0.3"/>
  </sheetData>
  <mergeCells count="24">
    <mergeCell ref="A2:C2"/>
    <mergeCell ref="AS4:AS8"/>
    <mergeCell ref="AT4:AT8"/>
    <mergeCell ref="AU4:AU8"/>
    <mergeCell ref="AN4:AN8"/>
    <mergeCell ref="AO4:AO8"/>
    <mergeCell ref="AP4:AP8"/>
    <mergeCell ref="AQ4:AQ8"/>
    <mergeCell ref="AR4:AR8"/>
    <mergeCell ref="L4:L8"/>
    <mergeCell ref="N4:N8"/>
    <mergeCell ref="AG4:AG8"/>
    <mergeCell ref="AL4:AL8"/>
    <mergeCell ref="AM4:AM8"/>
    <mergeCell ref="F4:F8"/>
    <mergeCell ref="H4:H8"/>
    <mergeCell ref="I4:I8"/>
    <mergeCell ref="J4:J8"/>
    <mergeCell ref="K4:K8"/>
    <mergeCell ref="A4:A8"/>
    <mergeCell ref="B4:B8"/>
    <mergeCell ref="C4:C8"/>
    <mergeCell ref="D4:D8"/>
    <mergeCell ref="E4:E8"/>
  </mergeCells>
  <conditionalFormatting sqref="L4:N4">
    <cfRule type="expression" dxfId="11" priority="1">
      <formula>NOT(ISERROR(SEARCH("Bajo",L4)))</formula>
    </cfRule>
    <cfRule type="expression" dxfId="10" priority="2">
      <formula>NOT(ISERROR(SEARCH("Moderado",L4)))</formula>
    </cfRule>
    <cfRule type="expression" dxfId="9" priority="3">
      <formula>NOT(ISERROR(SEARCH("Alto",L4)))</formula>
    </cfRule>
    <cfRule type="expression" dxfId="8" priority="4">
      <formula>NOT(ISERROR(SEARCH("Extremo",L4)))</formula>
    </cfRule>
  </conditionalFormatting>
  <conditionalFormatting sqref="AN4">
    <cfRule type="expression" dxfId="7" priority="5">
      <formula>NOT(ISERROR(SEARCH("Alto",AN4)))</formula>
    </cfRule>
    <cfRule type="expression" dxfId="6" priority="5">
      <formula>NOT(ISERROR(SEARCH("Moderado",AN4)))</formula>
    </cfRule>
    <cfRule type="expression" dxfId="5" priority="5">
      <formula>NOT(ISERROR(SEARCH("Bajo",AN4)))</formula>
    </cfRule>
    <cfRule type="expression" dxfId="4" priority="5">
      <formula>NOT(ISERROR(SEARCH("Extremo",AN4)))</formula>
    </cfRule>
  </conditionalFormatting>
  <conditionalFormatting sqref="M5">
    <cfRule type="expression" dxfId="3" priority="6">
      <formula>NOT(ISERROR(SEARCH("Bajo",M5)))</formula>
    </cfRule>
    <cfRule type="expression" dxfId="2" priority="6">
      <formula>NOT(ISERROR(SEARCH("Moderado",M5)))</formula>
    </cfRule>
    <cfRule type="expression" dxfId="1" priority="6">
      <formula>NOT(ISERROR(SEARCH("Alto",M5)))</formula>
    </cfRule>
    <cfRule type="expression" dxfId="0" priority="6">
      <formula>NOT(ISERROR(SEARCH("Extremo",M5)))</formula>
    </cfRule>
  </conditionalFormatting>
  <pageMargins left="0.70833333333333304" right="0.25972222222222202" top="0.74791666666666701" bottom="0.74791666666666701" header="0.51180555555555496" footer="0.51180555555555496"/>
  <pageSetup firstPageNumber="0"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0"/>
  <sheetViews>
    <sheetView topLeftCell="A12" zoomScale="110" zoomScaleNormal="110" workbookViewId="0">
      <selection activeCell="B15" sqref="B15"/>
    </sheetView>
  </sheetViews>
  <sheetFormatPr baseColWidth="10" defaultColWidth="9.140625" defaultRowHeight="15" x14ac:dyDescent="0.25"/>
  <cols>
    <col min="1" max="1" width="36.7109375"/>
    <col min="2" max="2" width="14.7109375"/>
    <col min="3" max="4" width="10.7109375"/>
    <col min="5" max="5" width="67.140625"/>
    <col min="6" max="1025" width="10.7109375"/>
  </cols>
  <sheetData>
    <row r="1" spans="1:2" ht="14.1" customHeight="1" x14ac:dyDescent="0.25">
      <c r="A1" s="19" t="s">
        <v>97</v>
      </c>
    </row>
    <row r="2" spans="1:2" ht="14.1" customHeight="1" x14ac:dyDescent="0.25">
      <c r="A2" t="s">
        <v>98</v>
      </c>
      <c r="B2" t="s">
        <v>66</v>
      </c>
    </row>
    <row r="3" spans="1:2" ht="14.1" customHeight="1" x14ac:dyDescent="0.25">
      <c r="A3" t="s">
        <v>99</v>
      </c>
      <c r="B3" t="s">
        <v>67</v>
      </c>
    </row>
    <row r="4" spans="1:2" ht="14.1" customHeight="1" x14ac:dyDescent="0.25">
      <c r="A4" t="s">
        <v>100</v>
      </c>
      <c r="B4" t="s">
        <v>101</v>
      </c>
    </row>
    <row r="5" spans="1:2" ht="14.1" customHeight="1" x14ac:dyDescent="0.25">
      <c r="A5" s="20" t="s">
        <v>102</v>
      </c>
      <c r="B5" t="s">
        <v>67</v>
      </c>
    </row>
    <row r="6" spans="1:2" ht="14.1" customHeight="1" x14ac:dyDescent="0.25">
      <c r="A6" t="s">
        <v>103</v>
      </c>
      <c r="B6" t="s">
        <v>67</v>
      </c>
    </row>
    <row r="7" spans="1:2" ht="14.1" customHeight="1" x14ac:dyDescent="0.25">
      <c r="A7" s="20" t="s">
        <v>104</v>
      </c>
      <c r="B7" t="s">
        <v>101</v>
      </c>
    </row>
    <row r="8" spans="1:2" ht="14.1" customHeight="1" x14ac:dyDescent="0.25">
      <c r="A8" t="s">
        <v>105</v>
      </c>
      <c r="B8" t="s">
        <v>101</v>
      </c>
    </row>
    <row r="9" spans="1:2" ht="14.1" customHeight="1" x14ac:dyDescent="0.25">
      <c r="A9" s="20" t="s">
        <v>106</v>
      </c>
      <c r="B9" t="s">
        <v>101</v>
      </c>
    </row>
    <row r="10" spans="1:2" ht="14.1" customHeight="1" x14ac:dyDescent="0.25">
      <c r="A10" t="s">
        <v>107</v>
      </c>
      <c r="B10" t="s">
        <v>101</v>
      </c>
    </row>
    <row r="12" spans="1:2" ht="14.1" customHeight="1" x14ac:dyDescent="0.25">
      <c r="A12" s="19" t="s">
        <v>35</v>
      </c>
    </row>
    <row r="13" spans="1:2" ht="14.1" customHeight="1" x14ac:dyDescent="0.25">
      <c r="A13" t="s">
        <v>108</v>
      </c>
      <c r="B13">
        <v>2</v>
      </c>
    </row>
    <row r="14" spans="1:2" ht="14.1" customHeight="1" x14ac:dyDescent="0.25">
      <c r="A14" t="s">
        <v>109</v>
      </c>
      <c r="B14">
        <v>2</v>
      </c>
    </row>
    <row r="15" spans="1:2" ht="14.1" customHeight="1" x14ac:dyDescent="0.25">
      <c r="A15" t="s">
        <v>110</v>
      </c>
      <c r="B15">
        <v>2</v>
      </c>
    </row>
    <row r="16" spans="1:2" ht="14.1" customHeight="1" x14ac:dyDescent="0.25">
      <c r="A16" t="s">
        <v>111</v>
      </c>
      <c r="B16">
        <v>0</v>
      </c>
    </row>
    <row r="17" spans="1:2" ht="14.1" customHeight="1" x14ac:dyDescent="0.25">
      <c r="A17" t="s">
        <v>112</v>
      </c>
      <c r="B17">
        <v>1</v>
      </c>
    </row>
    <row r="18" spans="1:2" ht="14.1" customHeight="1" x14ac:dyDescent="0.25">
      <c r="A18" t="s">
        <v>113</v>
      </c>
      <c r="B18">
        <v>1</v>
      </c>
    </row>
    <row r="19" spans="1:2" ht="14.1" customHeight="1" x14ac:dyDescent="0.25">
      <c r="A19" t="s">
        <v>114</v>
      </c>
      <c r="B19">
        <v>1</v>
      </c>
    </row>
    <row r="20" spans="1:2" ht="14.1" customHeight="1" x14ac:dyDescent="0.25">
      <c r="A20" t="s">
        <v>115</v>
      </c>
      <c r="B20">
        <v>0</v>
      </c>
    </row>
    <row r="21" spans="1:2" ht="14.1" customHeight="1" x14ac:dyDescent="0.25">
      <c r="A21" t="s">
        <v>116</v>
      </c>
      <c r="B21">
        <v>0</v>
      </c>
    </row>
    <row r="22" spans="1:2" ht="14.1" customHeight="1" x14ac:dyDescent="0.25">
      <c r="A22" t="s">
        <v>117</v>
      </c>
      <c r="B22">
        <v>0</v>
      </c>
    </row>
    <row r="23" spans="1:2" ht="14.1" customHeight="1" x14ac:dyDescent="0.25">
      <c r="A23" t="s">
        <v>118</v>
      </c>
      <c r="B23">
        <v>0</v>
      </c>
    </row>
    <row r="24" spans="1:2" ht="14.1" customHeight="1" x14ac:dyDescent="0.25">
      <c r="A24" t="s">
        <v>119</v>
      </c>
      <c r="B24">
        <v>0</v>
      </c>
    </row>
    <row r="26" spans="1:2" ht="14.1" customHeight="1" x14ac:dyDescent="0.25">
      <c r="A26" s="19" t="s">
        <v>36</v>
      </c>
    </row>
    <row r="27" spans="1:2" ht="14.1" customHeight="1" x14ac:dyDescent="0.25">
      <c r="A27" t="s">
        <v>108</v>
      </c>
      <c r="B27">
        <v>2</v>
      </c>
    </row>
    <row r="28" spans="1:2" ht="14.1" customHeight="1" x14ac:dyDescent="0.25">
      <c r="A28" t="s">
        <v>109</v>
      </c>
      <c r="B28">
        <v>1</v>
      </c>
    </row>
    <row r="29" spans="1:2" ht="14.1" customHeight="1" x14ac:dyDescent="0.25">
      <c r="A29" t="s">
        <v>110</v>
      </c>
      <c r="B29">
        <v>0</v>
      </c>
    </row>
    <row r="30" spans="1:2" ht="14.1" customHeight="1" x14ac:dyDescent="0.25">
      <c r="A30" t="s">
        <v>111</v>
      </c>
      <c r="B30">
        <v>2</v>
      </c>
    </row>
    <row r="31" spans="1:2" ht="14.1" customHeight="1" x14ac:dyDescent="0.25">
      <c r="A31" t="s">
        <v>112</v>
      </c>
      <c r="B31">
        <v>1</v>
      </c>
    </row>
    <row r="32" spans="1:2" ht="14.1" customHeight="1" x14ac:dyDescent="0.25">
      <c r="A32" t="s">
        <v>113</v>
      </c>
      <c r="B32">
        <v>0</v>
      </c>
    </row>
    <row r="33" spans="1:7" ht="14.1" customHeight="1" x14ac:dyDescent="0.25">
      <c r="A33" t="s">
        <v>114</v>
      </c>
      <c r="B33">
        <v>0</v>
      </c>
    </row>
    <row r="34" spans="1:7" ht="14.1" customHeight="1" x14ac:dyDescent="0.25">
      <c r="A34" t="s">
        <v>115</v>
      </c>
      <c r="B34">
        <v>1</v>
      </c>
    </row>
    <row r="35" spans="1:7" ht="14.1" customHeight="1" x14ac:dyDescent="0.25">
      <c r="A35" t="s">
        <v>116</v>
      </c>
      <c r="B35">
        <v>0</v>
      </c>
    </row>
    <row r="36" spans="1:7" ht="14.1" customHeight="1" x14ac:dyDescent="0.25">
      <c r="A36" t="s">
        <v>117</v>
      </c>
      <c r="B36">
        <v>0</v>
      </c>
    </row>
    <row r="37" spans="1:7" ht="14.1" customHeight="1" x14ac:dyDescent="0.25">
      <c r="A37" t="s">
        <v>118</v>
      </c>
      <c r="B37">
        <v>0</v>
      </c>
    </row>
    <row r="38" spans="1:7" ht="14.1" customHeight="1" x14ac:dyDescent="0.25">
      <c r="A38" t="s">
        <v>119</v>
      </c>
      <c r="B38">
        <v>0</v>
      </c>
    </row>
    <row r="40" spans="1:7" ht="14.1" customHeight="1" x14ac:dyDescent="0.25">
      <c r="A40" t="s">
        <v>120</v>
      </c>
    </row>
    <row r="41" spans="1:7" ht="14.1" customHeight="1" x14ac:dyDescent="0.25">
      <c r="A41" t="s">
        <v>121</v>
      </c>
    </row>
    <row r="42" spans="1:7" ht="14.1" customHeight="1" x14ac:dyDescent="0.25">
      <c r="A42" t="s">
        <v>122</v>
      </c>
    </row>
    <row r="43" spans="1:7" ht="14.1" customHeight="1" x14ac:dyDescent="0.25">
      <c r="A43" t="s">
        <v>55</v>
      </c>
    </row>
    <row r="44" spans="1:7" ht="14.1" customHeight="1" x14ac:dyDescent="0.25">
      <c r="A44" t="s">
        <v>70</v>
      </c>
    </row>
    <row r="46" spans="1:7" ht="14.1" customHeight="1" x14ac:dyDescent="0.25">
      <c r="F46" t="s">
        <v>123</v>
      </c>
      <c r="G46" t="s">
        <v>124</v>
      </c>
    </row>
    <row r="47" spans="1:7" ht="14.1" customHeight="1" x14ac:dyDescent="0.25">
      <c r="A47" t="s">
        <v>125</v>
      </c>
      <c r="D47">
        <v>1</v>
      </c>
      <c r="E47" s="20" t="s">
        <v>126</v>
      </c>
      <c r="F47" t="s">
        <v>127</v>
      </c>
    </row>
    <row r="48" spans="1:7" ht="14.1" customHeight="1" x14ac:dyDescent="0.25">
      <c r="A48" t="s">
        <v>56</v>
      </c>
      <c r="D48">
        <v>2</v>
      </c>
      <c r="E48" s="20" t="s">
        <v>128</v>
      </c>
      <c r="G48" t="s">
        <v>127</v>
      </c>
    </row>
    <row r="49" spans="1:7" ht="14.1" customHeight="1" x14ac:dyDescent="0.25">
      <c r="A49" t="s">
        <v>129</v>
      </c>
      <c r="D49">
        <v>3</v>
      </c>
      <c r="E49" s="20" t="s">
        <v>130</v>
      </c>
      <c r="G49" t="s">
        <v>127</v>
      </c>
    </row>
    <row r="50" spans="1:7" ht="14.1" customHeight="1" x14ac:dyDescent="0.25">
      <c r="A50" t="s">
        <v>131</v>
      </c>
      <c r="D50">
        <v>4</v>
      </c>
      <c r="E50" s="20" t="s">
        <v>132</v>
      </c>
      <c r="G50" t="s">
        <v>127</v>
      </c>
    </row>
    <row r="51" spans="1:7" ht="14.1" customHeight="1" x14ac:dyDescent="0.25">
      <c r="A51" t="s">
        <v>133</v>
      </c>
      <c r="D51">
        <v>5</v>
      </c>
      <c r="E51" s="20" t="s">
        <v>134</v>
      </c>
      <c r="F51" t="s">
        <v>127</v>
      </c>
    </row>
    <row r="52" spans="1:7" ht="14.1" customHeight="1" x14ac:dyDescent="0.25">
      <c r="D52">
        <v>6</v>
      </c>
      <c r="E52" s="20" t="s">
        <v>135</v>
      </c>
      <c r="F52" t="s">
        <v>127</v>
      </c>
    </row>
    <row r="53" spans="1:7" ht="14.1" customHeight="1" x14ac:dyDescent="0.25">
      <c r="D53">
        <v>7</v>
      </c>
      <c r="E53" s="20" t="s">
        <v>136</v>
      </c>
      <c r="G53" t="s">
        <v>127</v>
      </c>
    </row>
    <row r="54" spans="1:7" ht="27.95" customHeight="1" x14ac:dyDescent="0.25">
      <c r="D54">
        <v>8</v>
      </c>
      <c r="E54" s="20" t="s">
        <v>137</v>
      </c>
      <c r="F54" t="s">
        <v>127</v>
      </c>
    </row>
    <row r="55" spans="1:7" ht="14.1" customHeight="1" x14ac:dyDescent="0.25">
      <c r="A55" s="21" t="s">
        <v>138</v>
      </c>
      <c r="B55" s="22"/>
      <c r="D55">
        <v>9</v>
      </c>
      <c r="E55" s="20" t="s">
        <v>139</v>
      </c>
      <c r="F55" t="s">
        <v>127</v>
      </c>
    </row>
    <row r="56" spans="1:7" ht="14.1" customHeight="1" x14ac:dyDescent="0.25">
      <c r="A56" t="s">
        <v>140</v>
      </c>
      <c r="B56" t="s">
        <v>141</v>
      </c>
      <c r="D56">
        <v>10</v>
      </c>
      <c r="E56" s="20" t="s">
        <v>142</v>
      </c>
      <c r="F56" t="s">
        <v>127</v>
      </c>
    </row>
    <row r="57" spans="1:7" ht="14.1" customHeight="1" x14ac:dyDescent="0.25">
      <c r="A57" t="s">
        <v>143</v>
      </c>
      <c r="B57" t="s">
        <v>144</v>
      </c>
      <c r="D57">
        <v>11</v>
      </c>
      <c r="E57" s="20" t="s">
        <v>145</v>
      </c>
      <c r="F57" t="s">
        <v>127</v>
      </c>
    </row>
    <row r="58" spans="1:7" ht="14.1" customHeight="1" x14ac:dyDescent="0.25">
      <c r="A58" t="s">
        <v>146</v>
      </c>
      <c r="B58" t="s">
        <v>129</v>
      </c>
      <c r="D58">
        <v>12</v>
      </c>
      <c r="E58" s="20" t="s">
        <v>147</v>
      </c>
      <c r="F58" t="s">
        <v>127</v>
      </c>
    </row>
    <row r="59" spans="1:7" ht="14.1" customHeight="1" x14ac:dyDescent="0.25">
      <c r="A59" t="s">
        <v>148</v>
      </c>
      <c r="B59" t="s">
        <v>149</v>
      </c>
      <c r="D59">
        <v>13</v>
      </c>
      <c r="E59" s="20" t="s">
        <v>150</v>
      </c>
      <c r="F59" t="s">
        <v>127</v>
      </c>
    </row>
    <row r="60" spans="1:7" ht="14.1" customHeight="1" x14ac:dyDescent="0.25">
      <c r="A60" t="s">
        <v>151</v>
      </c>
      <c r="B60" t="s">
        <v>152</v>
      </c>
      <c r="D60">
        <v>14</v>
      </c>
      <c r="E60" s="20" t="s">
        <v>153</v>
      </c>
      <c r="F60" t="s">
        <v>127</v>
      </c>
    </row>
    <row r="61" spans="1:7" ht="14.1" customHeight="1" x14ac:dyDescent="0.25">
      <c r="A61" t="s">
        <v>154</v>
      </c>
      <c r="B61" t="s">
        <v>144</v>
      </c>
      <c r="D61">
        <v>15</v>
      </c>
      <c r="E61" s="20" t="s">
        <v>155</v>
      </c>
      <c r="G61" t="s">
        <v>127</v>
      </c>
    </row>
    <row r="62" spans="1:7" ht="14.1" customHeight="1" x14ac:dyDescent="0.25">
      <c r="A62" t="s">
        <v>156</v>
      </c>
      <c r="B62" t="s">
        <v>157</v>
      </c>
      <c r="D62">
        <v>16</v>
      </c>
      <c r="E62" s="20" t="s">
        <v>158</v>
      </c>
      <c r="G62" t="s">
        <v>127</v>
      </c>
    </row>
    <row r="63" spans="1:7" ht="14.1" customHeight="1" x14ac:dyDescent="0.25">
      <c r="A63" t="s">
        <v>159</v>
      </c>
      <c r="B63" t="s">
        <v>160</v>
      </c>
      <c r="D63">
        <v>17</v>
      </c>
      <c r="E63" s="20" t="s">
        <v>161</v>
      </c>
      <c r="G63" t="s">
        <v>127</v>
      </c>
    </row>
    <row r="64" spans="1:7" ht="14.1" customHeight="1" x14ac:dyDescent="0.25">
      <c r="A64" t="s">
        <v>162</v>
      </c>
      <c r="B64" t="s">
        <v>163</v>
      </c>
      <c r="D64">
        <v>18</v>
      </c>
      <c r="E64" s="20" t="s">
        <v>164</v>
      </c>
      <c r="G64" t="s">
        <v>127</v>
      </c>
    </row>
    <row r="65" spans="1:7" ht="14.1" customHeight="1" x14ac:dyDescent="0.25">
      <c r="A65" t="s">
        <v>165</v>
      </c>
      <c r="B65" t="s">
        <v>166</v>
      </c>
      <c r="D65">
        <v>19</v>
      </c>
      <c r="E65" s="20" t="s">
        <v>167</v>
      </c>
      <c r="G65" t="s">
        <v>127</v>
      </c>
    </row>
    <row r="66" spans="1:7" ht="14.1" customHeight="1" x14ac:dyDescent="0.25">
      <c r="A66" t="s">
        <v>168</v>
      </c>
      <c r="B66" t="s">
        <v>169</v>
      </c>
    </row>
    <row r="67" spans="1:7" ht="14.1" customHeight="1" x14ac:dyDescent="0.25">
      <c r="A67" t="s">
        <v>170</v>
      </c>
      <c r="B67" t="s">
        <v>160</v>
      </c>
      <c r="E67" s="20" t="s">
        <v>171</v>
      </c>
      <c r="F67" s="23">
        <f>COUNTIF(F47:F65,"X")</f>
        <v>10</v>
      </c>
      <c r="G67" s="23">
        <f>COUNTIF(G47:G65,"X")</f>
        <v>9</v>
      </c>
    </row>
    <row r="68" spans="1:7" ht="14.1" customHeight="1" x14ac:dyDescent="0.25">
      <c r="A68" t="s">
        <v>172</v>
      </c>
      <c r="B68" t="s">
        <v>173</v>
      </c>
    </row>
    <row r="69" spans="1:7" ht="14.1" customHeight="1" x14ac:dyDescent="0.25">
      <c r="A69" t="s">
        <v>174</v>
      </c>
      <c r="B69" t="s">
        <v>175</v>
      </c>
    </row>
    <row r="70" spans="1:7" ht="14.1" customHeight="1" x14ac:dyDescent="0.25">
      <c r="A70" t="s">
        <v>176</v>
      </c>
      <c r="B70" t="s">
        <v>177</v>
      </c>
    </row>
    <row r="71" spans="1:7" ht="14.1" customHeight="1" x14ac:dyDescent="0.25">
      <c r="A71" t="s">
        <v>178</v>
      </c>
      <c r="B71" t="s">
        <v>179</v>
      </c>
    </row>
    <row r="72" spans="1:7" ht="14.1" customHeight="1" x14ac:dyDescent="0.25">
      <c r="A72" t="s">
        <v>180</v>
      </c>
      <c r="B72" t="s">
        <v>163</v>
      </c>
    </row>
    <row r="73" spans="1:7" ht="14.1" customHeight="1" x14ac:dyDescent="0.25">
      <c r="A73" t="s">
        <v>181</v>
      </c>
      <c r="B73" t="s">
        <v>182</v>
      </c>
    </row>
    <row r="74" spans="1:7" ht="14.1" customHeight="1" x14ac:dyDescent="0.25">
      <c r="A74" t="s">
        <v>183</v>
      </c>
      <c r="B74" t="s">
        <v>184</v>
      </c>
    </row>
    <row r="75" spans="1:7" ht="14.1" customHeight="1" x14ac:dyDescent="0.25">
      <c r="A75" t="s">
        <v>185</v>
      </c>
      <c r="B75" t="s">
        <v>186</v>
      </c>
    </row>
    <row r="76" spans="1:7" ht="14.1" customHeight="1" x14ac:dyDescent="0.25">
      <c r="A76" t="s">
        <v>187</v>
      </c>
      <c r="B76" t="s">
        <v>152</v>
      </c>
    </row>
    <row r="77" spans="1:7" ht="14.1" customHeight="1" x14ac:dyDescent="0.25">
      <c r="A77" t="s">
        <v>188</v>
      </c>
      <c r="B77" t="s">
        <v>189</v>
      </c>
    </row>
    <row r="78" spans="1:7" ht="14.1" customHeight="1" x14ac:dyDescent="0.25">
      <c r="A78" t="s">
        <v>190</v>
      </c>
      <c r="B78" t="s">
        <v>177</v>
      </c>
    </row>
    <row r="79" spans="1:7" ht="14.1" customHeight="1" x14ac:dyDescent="0.25">
      <c r="A79" t="s">
        <v>191</v>
      </c>
      <c r="B79" t="s">
        <v>186</v>
      </c>
    </row>
    <row r="80" spans="1:7" ht="14.1" customHeight="1" x14ac:dyDescent="0.25">
      <c r="A80" t="s">
        <v>192</v>
      </c>
      <c r="B80" t="s">
        <v>193</v>
      </c>
    </row>
    <row r="83" spans="1:2" ht="56.1" customHeight="1" x14ac:dyDescent="0.25">
      <c r="A83" s="24" t="s">
        <v>194</v>
      </c>
      <c r="B83" s="24" t="s">
        <v>195</v>
      </c>
    </row>
    <row r="84" spans="1:2" ht="14.1" customHeight="1" x14ac:dyDescent="0.25">
      <c r="A84" s="20" t="s">
        <v>68</v>
      </c>
      <c r="B84" t="s">
        <v>68</v>
      </c>
    </row>
    <row r="85" spans="1:2" ht="14.1" customHeight="1" x14ac:dyDescent="0.25">
      <c r="A85" t="s">
        <v>69</v>
      </c>
      <c r="B85" t="s">
        <v>196</v>
      </c>
    </row>
    <row r="86" spans="1:2" ht="14.1" customHeight="1" x14ac:dyDescent="0.25">
      <c r="B86" t="s">
        <v>69</v>
      </c>
    </row>
    <row r="88" spans="1:2" ht="14.1" customHeight="1" x14ac:dyDescent="0.25">
      <c r="A88" s="19" t="s">
        <v>12</v>
      </c>
    </row>
    <row r="89" spans="1:2" ht="14.1" customHeight="1" x14ac:dyDescent="0.25">
      <c r="A89" t="s">
        <v>57</v>
      </c>
    </row>
    <row r="90" spans="1:2" ht="14.1" customHeight="1" x14ac:dyDescent="0.25">
      <c r="A90" t="s">
        <v>83</v>
      </c>
    </row>
    <row r="92" spans="1:2" ht="14.1" customHeight="1" x14ac:dyDescent="0.25">
      <c r="A92" s="25" t="s">
        <v>39</v>
      </c>
    </row>
    <row r="93" spans="1:2" ht="14.1" customHeight="1" x14ac:dyDescent="0.25">
      <c r="A93" s="20" t="s">
        <v>197</v>
      </c>
    </row>
    <row r="94" spans="1:2" ht="14.1" customHeight="1" x14ac:dyDescent="0.25">
      <c r="A94" t="s">
        <v>71</v>
      </c>
    </row>
    <row r="95" spans="1:2" ht="14.1" customHeight="1" x14ac:dyDescent="0.25">
      <c r="A95" t="s">
        <v>198</v>
      </c>
    </row>
    <row r="96" spans="1:2" ht="14.1" customHeight="1" x14ac:dyDescent="0.25">
      <c r="A96" t="s">
        <v>199</v>
      </c>
    </row>
    <row r="98" spans="1:1" ht="14.1" customHeight="1" x14ac:dyDescent="0.25">
      <c r="A98" s="19" t="s">
        <v>200</v>
      </c>
    </row>
    <row r="99" spans="1:1" ht="14.1" customHeight="1" x14ac:dyDescent="0.25">
      <c r="A99" t="s">
        <v>201</v>
      </c>
    </row>
    <row r="100" spans="1:1" ht="14.1" customHeight="1" x14ac:dyDescent="0.25">
      <c r="A100" t="s">
        <v>202</v>
      </c>
    </row>
    <row r="101" spans="1:1" ht="14.1" customHeight="1" x14ac:dyDescent="0.25">
      <c r="A101" t="s">
        <v>203</v>
      </c>
    </row>
    <row r="102" spans="1:1" ht="14.1" customHeight="1" x14ac:dyDescent="0.25">
      <c r="A102" t="s">
        <v>204</v>
      </c>
    </row>
    <row r="103" spans="1:1" ht="14.1" customHeight="1" x14ac:dyDescent="0.25">
      <c r="A103" t="s">
        <v>205</v>
      </c>
    </row>
    <row r="104" spans="1:1" ht="14.1" customHeight="1" x14ac:dyDescent="0.25">
      <c r="A104" t="s">
        <v>206</v>
      </c>
    </row>
    <row r="105" spans="1:1" ht="14.1" customHeight="1" x14ac:dyDescent="0.25">
      <c r="A105" t="s">
        <v>207</v>
      </c>
    </row>
    <row r="106" spans="1:1" ht="14.1" customHeight="1" x14ac:dyDescent="0.25">
      <c r="A106" t="s">
        <v>208</v>
      </c>
    </row>
    <row r="107" spans="1:1" ht="14.1" customHeight="1" x14ac:dyDescent="0.25">
      <c r="A107" t="s">
        <v>209</v>
      </c>
    </row>
    <row r="108" spans="1:1" ht="14.1" customHeight="1" x14ac:dyDescent="0.25">
      <c r="A108" t="s">
        <v>46</v>
      </c>
    </row>
    <row r="109" spans="1:1" ht="14.1" customHeight="1" x14ac:dyDescent="0.25">
      <c r="A109" t="s">
        <v>210</v>
      </c>
    </row>
    <row r="110" spans="1:1" ht="14.1" customHeight="1" x14ac:dyDescent="0.25">
      <c r="A110" t="s">
        <v>211</v>
      </c>
    </row>
    <row r="111" spans="1:1" ht="14.1" customHeight="1" x14ac:dyDescent="0.25">
      <c r="A111" t="s">
        <v>212</v>
      </c>
    </row>
    <row r="112" spans="1:1" ht="14.1" customHeight="1" x14ac:dyDescent="0.25">
      <c r="A112" t="s">
        <v>213</v>
      </c>
    </row>
    <row r="113" spans="1:1" ht="14.1" customHeight="1" x14ac:dyDescent="0.25">
      <c r="A113" t="s">
        <v>214</v>
      </c>
    </row>
    <row r="114" spans="1:1" ht="14.1" customHeight="1" x14ac:dyDescent="0.25">
      <c r="A114" t="s">
        <v>215</v>
      </c>
    </row>
    <row r="115" spans="1:1" ht="14.1" customHeight="1" x14ac:dyDescent="0.25">
      <c r="A115" t="s">
        <v>216</v>
      </c>
    </row>
    <row r="117" spans="1:1" ht="14.1" customHeight="1" x14ac:dyDescent="0.25">
      <c r="A117" t="s">
        <v>217</v>
      </c>
    </row>
    <row r="118" spans="1:1" ht="14.1" customHeight="1" x14ac:dyDescent="0.25">
      <c r="A118" t="s">
        <v>66</v>
      </c>
    </row>
    <row r="119" spans="1:1" ht="14.1" customHeight="1" x14ac:dyDescent="0.25">
      <c r="A119" t="s">
        <v>67</v>
      </c>
    </row>
    <row r="120" spans="1:1" ht="14.1" customHeight="1" x14ac:dyDescent="0.25">
      <c r="A120" t="s">
        <v>101</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Riesgos</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janeth</cp:lastModifiedBy>
  <cp:revision>0</cp:revision>
  <dcterms:created xsi:type="dcterms:W3CDTF">2019-05-14T13:58:21Z</dcterms:created>
  <dcterms:modified xsi:type="dcterms:W3CDTF">2020-08-26T23:09:23Z</dcterms:modified>
</cp:coreProperties>
</file>