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neth.ontibon\Desktop\RIEGSOS 2023\"/>
    </mc:Choice>
  </mc:AlternateContent>
  <xr:revisionPtr revIDLastSave="0" documentId="13_ncr:1_{96E8BC06-9B9F-4452-90E2-B9FF97DCE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PORTE-RECREACION" sheetId="1" r:id="rId1"/>
    <sheet name="Criterios impacto 3" sheetId="5" r:id="rId2"/>
    <sheet name="Criterios impacto 2" sheetId="4" r:id="rId3"/>
    <sheet name="Criterios impacto 1" sheetId="3" r:id="rId4"/>
    <sheet name="Parámetros" sheetId="2" r:id="rId5"/>
  </sheets>
  <externalReferences>
    <externalReference r:id="rId6"/>
    <externalReference r:id="rId7"/>
  </externalReferences>
  <definedNames>
    <definedName name="A_Obj1" localSheetId="3">OFFSET(#REF!,0,0,COUNTA(#REF!)-1,1)</definedName>
    <definedName name="A_Obj1" localSheetId="2">OFFSET(#REF!,0,0,COUNTA(#REF!)-1,1)</definedName>
    <definedName name="A_Obj1" localSheetId="1">OFFSET(#REF!,0,0,COUNTA(#REF!)-1,1)</definedName>
    <definedName name="A_Obj1">#REF!</definedName>
    <definedName name="A_Obj2" localSheetId="3">OFFSET(#REF!,0,0,COUNTA(#REF!)-1,1)</definedName>
    <definedName name="A_Obj2" localSheetId="2">OFFSET(#REF!,0,0,COUNTA(#REF!)-1,1)</definedName>
    <definedName name="A_Obj2" localSheetId="1">OFFSET(#REF!,0,0,COUNTA(#REF!)-1,1)</definedName>
    <definedName name="A_Obj2">#REF!</definedName>
    <definedName name="A_Obj3" localSheetId="3">OFFSET(#REF!,0,0,COUNTA(#REF!)-1,1)</definedName>
    <definedName name="A_Obj3" localSheetId="2">OFFSET(#REF!,0,0,COUNTA(#REF!)-1,1)</definedName>
    <definedName name="A_Obj3" localSheetId="1">OFFSET(#REF!,0,0,COUNTA(#REF!)-1,1)</definedName>
    <definedName name="A_Obj3">#REF!</definedName>
    <definedName name="A_Obj4" localSheetId="3">OFFSET(#REF!,0,0,COUNTA(#REF!)-1,1)</definedName>
    <definedName name="A_Obj4" localSheetId="2">OFFSET(#REF!,0,0,COUNTA(#REF!)-1,1)</definedName>
    <definedName name="A_Obj4" localSheetId="1">OFFSET(#REF!,0,0,COUNTA(#REF!)-1,1)</definedName>
    <definedName name="A_Obj4">#REF!</definedName>
    <definedName name="Acc_1" localSheetId="3">#REF!</definedName>
    <definedName name="Acc_1" localSheetId="2">#REF!</definedName>
    <definedName name="Acc_1" localSheetId="1">#REF!</definedName>
    <definedName name="Acc_1">#REF!</definedName>
    <definedName name="Acc_2" localSheetId="3">#REF!</definedName>
    <definedName name="Acc_2" localSheetId="2">#REF!</definedName>
    <definedName name="Acc_2" localSheetId="1">#REF!</definedName>
    <definedName name="Acc_2">#REF!</definedName>
    <definedName name="Acc_3" localSheetId="3">#REF!</definedName>
    <definedName name="Acc_3" localSheetId="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3">OFFSET(#REF!,0,0,COUNTA(#REF!)-1,1)</definedName>
    <definedName name="jom" localSheetId="2">OFFSET(#REF!,0,0,COUNTA(#REF!)-1,1)</definedName>
    <definedName name="jom" localSheetId="1">OFFSET(#REF!,0,0,COUNTA(#REF!)-1,1)</definedName>
    <definedName name="jom">#REF!</definedName>
    <definedName name="LISTA_CENTROS_REGIONALES" localSheetId="3">#REF!</definedName>
    <definedName name="LISTA_CENTROS_REGIONALES" localSheetId="2">#REF!</definedName>
    <definedName name="LISTA_CENTROS_REGIONALES" localSheetId="1">#REF!</definedName>
    <definedName name="LISTA_CENTROS_REGIONALES">#REF!</definedName>
    <definedName name="LISTA_REGIONALES" localSheetId="3">#REF!</definedName>
    <definedName name="LISTA_REGIONALES" localSheetId="2">#REF!</definedName>
    <definedName name="LISTA_REGIONALES" localSheetId="1">#REF!</definedName>
    <definedName name="LISTA_REGIONALES">#REF!</definedName>
    <definedName name="LISTADESPLEGAR_CENTRO" localSheetId="3">#REF!</definedName>
    <definedName name="LISTADESPLEGAR_CENTRO" localSheetId="2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3">OFFSET(#REF!,0,0,COUNTA(#REF!)-1,1)</definedName>
    <definedName name="Objetivos" localSheetId="2">OFFSET(#REF!,0,0,COUNTA(#REF!)-1,1)</definedName>
    <definedName name="Objetivos" localSheetId="1">OFFSET(#REF!,0,0,COUNTA(#REF!)-1,1)</definedName>
    <definedName name="Objetivos">#REF!</definedName>
    <definedName name="PUTUMAYOL" localSheetId="3">#REF!</definedName>
    <definedName name="PUTUMAYOL" localSheetId="2">#REF!</definedName>
    <definedName name="PUTUMAYOL" localSheetId="1">#REF!</definedName>
    <definedName name="PUTUMAYOL">#REF!</definedName>
    <definedName name="QUINDIOL" localSheetId="3">#REF!</definedName>
    <definedName name="QUINDIOL" localSheetId="2">#REF!</definedName>
    <definedName name="QUINDIOL" localSheetId="1">#REF!</definedName>
    <definedName name="QUINDIOL">#REF!</definedName>
    <definedName name="REGIONAL" localSheetId="3">#REF!</definedName>
    <definedName name="REGIONAL" localSheetId="2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3">#REF!</definedName>
    <definedName name="SUCREL" localSheetId="2">#REF!</definedName>
    <definedName name="SUCREL" localSheetId="1">#REF!</definedName>
    <definedName name="SUCREL">#REF!</definedName>
    <definedName name="TOLIMAL" localSheetId="3">#REF!</definedName>
    <definedName name="TOLIMAL" localSheetId="2">#REF!</definedName>
    <definedName name="TOLIMAL" localSheetId="1">#REF!</definedName>
    <definedName name="TOLIMAL">#REF!</definedName>
    <definedName name="VALLE" localSheetId="3">#REF!</definedName>
    <definedName name="VALLE" localSheetId="2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GXdatCHJ3Iwhn76rw+sDXzZseog=="/>
    </ext>
  </extLst>
</workbook>
</file>

<file path=xl/calcChain.xml><?xml version="1.0" encoding="utf-8"?>
<calcChain xmlns="http://schemas.openxmlformats.org/spreadsheetml/2006/main">
  <c r="AN6" i="1" l="1"/>
  <c r="K7" i="1" l="1"/>
  <c r="J7" i="1" s="1"/>
  <c r="K6" i="1"/>
  <c r="J6" i="1" s="1"/>
  <c r="K5" i="1"/>
  <c r="J5" i="1" s="1"/>
  <c r="AN7" i="1" l="1"/>
  <c r="AJ7" i="1"/>
  <c r="AE7" i="1"/>
  <c r="AB7" i="1"/>
  <c r="L7" i="1"/>
  <c r="AN5" i="1" l="1"/>
  <c r="AB5" i="1"/>
  <c r="L5" i="1"/>
  <c r="AE5" i="1" l="1"/>
  <c r="AJ5" i="1" l="1"/>
</calcChain>
</file>

<file path=xl/sharedStrings.xml><?xml version="1.0" encoding="utf-8"?>
<sst xmlns="http://schemas.openxmlformats.org/spreadsheetml/2006/main" count="373" uniqueCount="214">
  <si>
    <t>SOLIDEZ INDIVIDUAL</t>
  </si>
  <si>
    <t>FuerteFuerte</t>
  </si>
  <si>
    <t xml:space="preserve">PROCESO </t>
  </si>
  <si>
    <t>Fuerte</t>
  </si>
  <si>
    <t>FuerteModerado</t>
  </si>
  <si>
    <t>Moderado</t>
  </si>
  <si>
    <t>FuerteDébil</t>
  </si>
  <si>
    <t>Débil</t>
  </si>
  <si>
    <t>ModeradoFuerte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</si>
  <si>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</si>
  <si>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</si>
  <si>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</si>
  <si>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</si>
  <si>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</si>
  <si>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</si>
  <si>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</si>
  <si>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</si>
  <si>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</si>
  <si>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</si>
  <si>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</si>
  <si>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</si>
  <si>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ModeradoModerado</t>
  </si>
  <si>
    <t>ModeradoDébil</t>
  </si>
  <si>
    <t>ASIGNACIÓN DEL RESPONSABLE
Asignado: 15
No asignado: 0</t>
  </si>
  <si>
    <t>DébilFuerte</t>
  </si>
  <si>
    <t>SEGREGACIÓN Y AUTORIDAD DEL RESPONSABLE:
Adecuado: 15
Inadecuado: 0</t>
  </si>
  <si>
    <t>DébilModerado</t>
  </si>
  <si>
    <t>PERIODICIDAD
Oportuna: 15
Inoportuna: 0</t>
  </si>
  <si>
    <t>DébilDébil</t>
  </si>
  <si>
    <t>PROPÓSITO
Prevenir: 15
Detectar: 10
No es un control: 0</t>
  </si>
  <si>
    <t>NÚMERO DE COLUMNAS QUE SE DESPLAZA EN EL EJE DE PROBABILIDAD</t>
  </si>
  <si>
    <t>CÓMO SE REALIZA LA ACTIVIDAD DE CONTROL
Confiable: 15
No confiable: 0</t>
  </si>
  <si>
    <t>FuerteDirectamenteDirectamente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</si>
  <si>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</si>
  <si>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</si>
  <si>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FuerteDirectamenteIndirectamente</t>
  </si>
  <si>
    <t xml:space="preserve">RESULTADO DE LA EVALUACIÓN DEL DISEÑO DEL CONTROL
</t>
  </si>
  <si>
    <t>FuerteDirectamenteNo Disminuye</t>
  </si>
  <si>
    <t>RESULTADO DE LA EVALUACION DEL DISEÑO DEL CONTROL
Fuerte: 96 y 100
Moderado: 86 y 95
Débil: 0 y 85
(D)</t>
  </si>
  <si>
    <t>FuerteNo disminuyeDirectamente</t>
  </si>
  <si>
    <t>ModeradoDirectamenteDirectamente</t>
  </si>
  <si>
    <t>SOLIDEZ INDIVIDUAL DE CADA CONTROL
(D+E)</t>
  </si>
  <si>
    <t>SOLIDEZ INDIVIDUAL DE CADA CONTROL
Fuerte: 100
Moderado: 50
Débil: 0
(D + E)</t>
  </si>
  <si>
    <t>ModeradoDirectamenteIndirectamente</t>
  </si>
  <si>
    <t>SOLIDEZ DEL CONJUNTO DE CONTROLES
Fuerte: Promedio 100 
Moderado: Promedio entre 50 y 99
Débil: Promedio menor a 50
Si hay más de un control, se debe actualizar la fórmula del promedio y combinar las celdas</t>
  </si>
  <si>
    <t>ModeradoDirectamenteNo disminuye</t>
  </si>
  <si>
    <t>CONTROLES AYUDAN A DISMINUIR LA PROBABILIDAD
Directamente o Indirectamente</t>
  </si>
  <si>
    <t>ModeradoNo DisminuyeDirectamente</t>
  </si>
  <si>
    <t>CONTROLES AYUDAN A DISMINUIR IMPACTO
Directamente o Indirectamente</t>
  </si>
  <si>
    <t>DébilDirectamenteDirectamente</t>
  </si>
  <si>
    <t>DébilDirectamenteIndirectamente</t>
  </si>
  <si>
    <t>NÚMERO DE COLUMNAS QUE SE DESPLAZA EN EL EJE DE IMPACTO</t>
  </si>
  <si>
    <t>PROBABILIDAD
5: Casi seguro
4: Probable
3: Posible 
2: Improbable 
1: Raro</t>
  </si>
  <si>
    <t>DébilDirectamenteNo disminuye</t>
  </si>
  <si>
    <t>DébilNo DisminuyeDirectamente</t>
  </si>
  <si>
    <t>NIVEL DE RIESGO RESIDUAL</t>
  </si>
  <si>
    <t>RESPUESTAS AL RIESGO</t>
  </si>
  <si>
    <t>RESPONSABLE</t>
  </si>
  <si>
    <t>FECHA</t>
  </si>
  <si>
    <t>INDICADOR</t>
  </si>
  <si>
    <t>RECURSOS 
Económico, Humano y/o Logístico</t>
  </si>
  <si>
    <t>Casi Seguro (5)</t>
  </si>
  <si>
    <t>Probable (4)</t>
  </si>
  <si>
    <t>Posible (3)</t>
  </si>
  <si>
    <t>Improbable (2)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</si>
  <si>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</si>
  <si>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</si>
  <si>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</si>
  <si>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</si>
  <si>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</si>
  <si>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</si>
  <si>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</si>
  <si>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</si>
  <si>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</si>
  <si>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</si>
  <si>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</si>
  <si>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</si>
  <si>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</si>
  <si>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</si>
  <si>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</si>
  <si>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</si>
  <si>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</si>
  <si>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</si>
  <si>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</si>
  <si>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</si>
  <si>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</si>
  <si>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</si>
  <si>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</si>
  <si>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</si>
  <si>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</si>
  <si>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</si>
  <si>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</si>
  <si>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</si>
  <si>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</si>
  <si>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</si>
  <si>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</si>
  <si>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</si>
  <si>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</si>
  <si>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</si>
  <si>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</si>
  <si>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</si>
  <si>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</si>
  <si>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</si>
  <si>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</si>
  <si>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</si>
  <si>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</si>
  <si>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</si>
  <si>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</si>
  <si>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</si>
  <si>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</si>
  <si>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</si>
  <si>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</si>
  <si>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</si>
  <si>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</si>
  <si>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</si>
  <si>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</si>
  <si>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Desempeño de los procesos: Capacidad humana, técnica y financiera de los procesos para lograr el cumplimiento de sus objetivos</t>
  </si>
  <si>
    <t>N/A</t>
  </si>
  <si>
    <t>Corrupción</t>
  </si>
  <si>
    <t>CONTROLES AYUDAN A DISMINUIR EL IMPACTO</t>
  </si>
  <si>
    <t>Directamente</t>
  </si>
  <si>
    <t>No Disminuye</t>
  </si>
  <si>
    <t>Indirectamente</t>
  </si>
  <si>
    <t>Preventivo</t>
  </si>
  <si>
    <t>Análisis de contexto de índole táctico</t>
  </si>
  <si>
    <t>Reducir</t>
  </si>
  <si>
    <t>Procesos disciplinarios.
Detrimento patrimonial.</t>
  </si>
  <si>
    <t xml:space="preserve">Cruce y verificación del reporte de la central de comunicaciones con la programación de guardianes y jefes de rutas  por jornada cuya informacion debe coincidir. </t>
  </si>
  <si>
    <t xml:space="preserve">
Profesional  administrativo programa Ciclovía para el caso de los guardianes y profesional operativo en el caso de los jefes de ruta</t>
  </si>
  <si>
    <t xml:space="preserve">Preventivo </t>
  </si>
  <si>
    <t>Quejas de los usuarios
Imagen negativa de la entidad</t>
  </si>
  <si>
    <t xml:space="preserve">Improbable (2) </t>
  </si>
  <si>
    <t xml:space="preserve">Moderado </t>
  </si>
  <si>
    <t xml:space="preserve">Directamente </t>
  </si>
  <si>
    <t xml:space="preserve">Indirectamente </t>
  </si>
  <si>
    <t xml:space="preserve">No. De quejas recibidas por cobros del tramite 
Meta: 0
Frecuencia : mensual </t>
  </si>
  <si>
    <t xml:space="preserve">Moderado (6) </t>
  </si>
  <si>
    <t>Recurso humano: Funcionarios y personal contratista  de  la Subdirección Técnica de Recreación y Deportes Financiados por los proyectos de inversión de la STRyD</t>
  </si>
  <si>
    <t xml:space="preserve">Profesional especializado programa persona mayor </t>
  </si>
  <si>
    <t xml:space="preserve">Corrupción </t>
  </si>
  <si>
    <t xml:space="preserve">Subdirector(a)  Técnico(a)  de Recreación y Deporte </t>
  </si>
  <si>
    <t xml:space="preserve">Profesional de rendimiento deportivo </t>
  </si>
  <si>
    <t xml:space="preserve">trimestral 
</t>
  </si>
  <si>
    <t xml:space="preserve">Número  de eventos deportivos aprobados  sin estar  contemplados en la agenda deportiva de Bogotá 
Meta: 0
Frecuencia: Trimestral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</si>
  <si>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</si>
  <si>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</si>
  <si>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</si>
  <si>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</si>
  <si>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</si>
  <si>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</si>
  <si>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</si>
  <si>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</si>
  <si>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</si>
  <si>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</si>
  <si>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</si>
  <si>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</si>
  <si>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</si>
  <si>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</si>
  <si>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</si>
  <si>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</si>
  <si>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</si>
  <si>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</si>
  <si>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</si>
  <si>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</si>
  <si>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</si>
  <si>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</si>
  <si>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</si>
  <si>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</si>
  <si>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Subdirectora técnica de recreación y deporte
Responsable de Área</t>
  </si>
  <si>
    <t xml:space="preserve">Certificado de actualización de la guía de trámites y servicios
Correo electrónico
</t>
  </si>
  <si>
    <t>EVALUACIÓN DE LA EJECUCIÓN DEL CONTROL
Fuerte: Se ejecuta de manera consistente
Moderado: Se ejecuta algunas veces 
Débil: No se ejecuta
€</t>
  </si>
  <si>
    <t>Diferencia en la información de la programación de jornadas frente a la reportada por la central de comunicaciones.</t>
  </si>
  <si>
    <t>Autorizar el pago de
jornadas de un guardían de ciclovía que no asista a la misma, para beneficio propio.</t>
  </si>
  <si>
    <t>Responsable del área.</t>
  </si>
  <si>
    <t xml:space="preserve">Mensual
</t>
  </si>
  <si>
    <t>Verificar que las jornadas reportadas coincidan con la prestación del servicio.</t>
  </si>
  <si>
    <t>Ajustar el reporte para la planilla de pago de acuerdo con las jornadas cumplidas.</t>
  </si>
  <si>
    <t>Cuadro verificación de jornadas.</t>
  </si>
  <si>
    <t>Cruce y verificación del informe mensual que entregan los guardianes y jefes de ruta con la programación.</t>
  </si>
  <si>
    <t>Profesional  administrativo programa Ciclovía para el caso de los guardianes y profesional operativo en el caso de los jefes de ruta.</t>
  </si>
  <si>
    <t>Informar al área de tesorería la inconsistencia identificada; a fin de que el supervisor solicite la devolución de los recursos indicando el mecanismo dado por el área.</t>
  </si>
  <si>
    <t>Realizar la investigación del caso para tomar las accciones a que haya lugar y notificar al área de Control Disciplinario Interno y al supervisor.</t>
  </si>
  <si>
    <t xml:space="preserve"> Falta de información de la gratuidad del trámite para claridad del ciudadano.</t>
  </si>
  <si>
    <t>Cobrar por el trámite de Tarjeta de recreación y espectáculos públicos para adultos mayores (Pasaporte Vital)  para beneficio propio.</t>
  </si>
  <si>
    <t>Profesional especializado del programa adulto mayor.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</si>
  <si>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</si>
  <si>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</si>
  <si>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</si>
  <si>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</si>
  <si>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Apoyar la realización de eventos deportivos que no hagan parte del Sistema Nacional del Deporte.</t>
  </si>
  <si>
    <t xml:space="preserve">Revisar en los casos que haya lugar, que el evento deportivo solicitado por escrito y por parte del interesado haga parte del Sistema Nacional del deporte y en concordancia con el calendario anual deportivo de la ciudad. </t>
  </si>
  <si>
    <t>Realizar seguimiento trimestral por medio de mesas de trabajo al calendario deportivo para que no se haya incluido un evento no programado sin autorización.</t>
  </si>
  <si>
    <t>Subdirectora Tecnica de Recreación y Deporte.</t>
  </si>
  <si>
    <t>Realizar la investigación del caso para tomar las accciones a que haya lugar y solicitar la devolución de los recursos.</t>
  </si>
  <si>
    <t>FOMENTO A LA ACTIVIDAD FISICA,  EL DEPORTE Y LA RECREACIÓN</t>
  </si>
  <si>
    <t>Acciones asociadas al control</t>
  </si>
  <si>
    <t>Se verifica la calificación de impacto residual mediante la evaluación de los 19 criterios de impacto</t>
  </si>
  <si>
    <t>Fecha: 9 de marzo de 2022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</si>
  <si>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</si>
  <si>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Se presenten desviaciones de recursos para beneficio privado con la realización de eventos deportivos con sede en Bogotá que no hagan parte del Sistema Nacional del Deporte.</t>
  </si>
  <si>
    <t>Verificar la programación de los eventos deportivos en la ciudad de Bogotá en concordancia con la agenda o calendario deportivo del IDRD, a través del sistema de información misional- módulo de eventos.</t>
  </si>
  <si>
    <t>Si el evento solicitado no se encuentra establecido en el Sistema Nacional del Deporte se informa al solicitante el no apoyo por parte del IDRD, y en caso contrario se realiza un ajuste en el calendario anual deportivo del IDRD.</t>
  </si>
  <si>
    <t>Sistema de Información Misional- Calendario Deportivo
Correo Electrónico</t>
  </si>
  <si>
    <t xml:space="preserve">CONTROL DE CAMBIOS </t>
  </si>
  <si>
    <t>Fecha: 8 de febrero de 2023</t>
  </si>
  <si>
    <t>FECHA DE ACTUALIZACIÓN : 8 de febrero  de 2023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</si>
  <si>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</si>
  <si>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</si>
  <si>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</si>
  <si>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</si>
  <si>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</si>
  <si>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</si>
  <si>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PLAN DE CONTINGENCIA </t>
  </si>
  <si>
    <t>Pagos autorizados sin asistir a jornadas en Ciclovía
Meta: 0
Frecuencia: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</si>
</sst>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ajor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4" fillId="0" borderId="1"/>
    <xf numFmtId="0" fontId="15" fillId="0" borderId="1"/>
    <xf numFmtId="0" fontId="16" fillId="0" borderId="1"/>
    <xf numFmtId="0" fontId="1" fillId="0" borderId="1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6" fillId="0" borderId="1" xfId="3"/>
    <xf numFmtId="0" fontId="16" fillId="13" borderId="2" xfId="3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12" borderId="2" xfId="0" applyFont="1" applyFill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1" fillId="15" borderId="2" xfId="4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left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22" fillId="15" borderId="2" xfId="4" applyFont="1" applyFill="1" applyBorder="1" applyAlignment="1">
      <alignment horizontal="center" vertical="center" wrapText="1"/>
    </xf>
    <xf numFmtId="0" fontId="23" fillId="15" borderId="2" xfId="4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4" fillId="0" borderId="2" xfId="4" applyFont="1" applyBorder="1" applyAlignment="1">
      <alignment horizontal="left" vertical="center"/>
    </xf>
    <xf numFmtId="0" fontId="24" fillId="0" borderId="2" xfId="4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20" fillId="0" borderId="2" xfId="3" applyFont="1" applyBorder="1" applyAlignment="1">
      <alignment horizontal="left" vertical="top"/>
    </xf>
    <xf numFmtId="0" fontId="19" fillId="13" borderId="2" xfId="3" applyFont="1" applyFill="1" applyBorder="1" applyAlignment="1">
      <alignment horizontal="center"/>
    </xf>
  </cellXfs>
  <cellStyles count="5">
    <cellStyle name="Normal" xfId="0" builtinId="0"/>
    <cellStyle name="Normal 2" xfId="4" xr:uid="{EAE2E607-94EE-4D60-BB11-366ABCF31254}"/>
    <cellStyle name="Normal 2 2" xfId="2" xr:uid="{00000000-0005-0000-0000-000001000000}"/>
    <cellStyle name="Normal 2 2 2" xfId="3" xr:uid="{00000000-0005-0000-0000-000002000000}"/>
    <cellStyle name="Normal 3" xfId="1" xr:uid="{00000000-0005-0000-0000-000003000000}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820ACF-C267-41D6-8131-7C422FCC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371475"/>
          <a:ext cx="4533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B0010A-668E-415B-9151-2215DA39A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581025"/>
          <a:ext cx="11888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172CEB-B662-4624-9C85-20479CC19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371475"/>
          <a:ext cx="4533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713216-AEDA-4F5A-969D-B92D3FD1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581025"/>
          <a:ext cx="1188810" cy="306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2B0A0-7B76-4990-8AF5-93C1E3865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CE4AAB-9EE8-43CD-BBD0-764C41F89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riesgos%20corrupcion%20IDRD%202021/16062021%20riesgos%20corrupcion%20fomento%20depo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RTES "/>
      <sheetName val="Parámetros"/>
    </sheetNames>
    <sheetDataSet>
      <sheetData sheetId="0" refreshError="1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13">
          <cell r="A13" t="str">
            <v>FuerteDirectamenteDirectamente</v>
          </cell>
          <cell r="B13">
            <v>2</v>
          </cell>
        </row>
        <row r="14">
          <cell r="A14" t="str">
            <v>FuerteDirectamenteIndirectamente</v>
          </cell>
          <cell r="B14">
            <v>2</v>
          </cell>
        </row>
        <row r="15">
          <cell r="A15" t="str">
            <v>FuerteDirectamenteNo Disminuye</v>
          </cell>
          <cell r="B15">
            <v>2</v>
          </cell>
        </row>
        <row r="16">
          <cell r="A16" t="str">
            <v>FuerteNo disminuyeDirectamente</v>
          </cell>
          <cell r="B16">
            <v>0</v>
          </cell>
        </row>
        <row r="17">
          <cell r="A17" t="str">
            <v>ModeradoDirectamenteDirectamente</v>
          </cell>
          <cell r="B17">
            <v>1</v>
          </cell>
        </row>
        <row r="18">
          <cell r="A18" t="str">
            <v>ModeradoDirectamenteIndirectamente</v>
          </cell>
          <cell r="B18">
            <v>1</v>
          </cell>
        </row>
        <row r="19">
          <cell r="A19" t="str">
            <v>ModeradoDirectamenteNo disminuye</v>
          </cell>
          <cell r="B19">
            <v>1</v>
          </cell>
        </row>
        <row r="20">
          <cell r="A20" t="str">
            <v>ModeradoNo DisminuyeDirectamente</v>
          </cell>
          <cell r="B20">
            <v>0</v>
          </cell>
        </row>
        <row r="21">
          <cell r="A21" t="str">
            <v>DébilDirectamenteDirectamente</v>
          </cell>
          <cell r="B21">
            <v>0</v>
          </cell>
        </row>
        <row r="22">
          <cell r="A22" t="str">
            <v>DébilDirectamenteIndirectamente</v>
          </cell>
          <cell r="B22">
            <v>0</v>
          </cell>
        </row>
        <row r="23">
          <cell r="A23" t="str">
            <v>DébilDirectamenteNo disminuye</v>
          </cell>
          <cell r="B23">
            <v>0</v>
          </cell>
        </row>
        <row r="24">
          <cell r="A24" t="str">
            <v>DébilNo DisminuyeDirectamente</v>
          </cell>
          <cell r="B24">
            <v>0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N999"/>
  <sheetViews>
    <sheetView tabSelected="1" view="pageBreakPreview" topLeftCell="AG1" zoomScale="60" zoomScaleNormal="110" workbookViewId="0">
      <selection activeCell="AS7" sqref="AS7"/>
    </sheetView>
  </sheetViews>
  <sheetFormatPr baseColWidth="10" defaultColWidth="12.625" defaultRowHeight="15" customHeight="1" x14ac:dyDescent="0.2"/>
  <cols>
    <col min="1" max="2" width="26.875" style="19" customWidth="1"/>
    <col min="3" max="3" width="15.625" style="19" customWidth="1"/>
    <col min="4" max="4" width="13.75" style="19" customWidth="1"/>
    <col min="5" max="5" width="9.625" style="19" customWidth="1"/>
    <col min="6" max="6" width="31.75" style="19" customWidth="1"/>
    <col min="7" max="7" width="43" style="19" customWidth="1"/>
    <col min="8" max="8" width="32.25" style="19" customWidth="1"/>
    <col min="9" max="9" width="17.5" style="19" customWidth="1"/>
    <col min="10" max="10" width="19" style="19" customWidth="1"/>
    <col min="11" max="11" width="19" style="19" hidden="1" customWidth="1"/>
    <col min="12" max="12" width="23.5" style="19" customWidth="1"/>
    <col min="13" max="13" width="16.125" style="19" customWidth="1"/>
    <col min="14" max="14" width="16.375" style="19" customWidth="1"/>
    <col min="15" max="15" width="41.25" style="19" customWidth="1"/>
    <col min="16" max="16" width="16" style="19" customWidth="1"/>
    <col min="17" max="17" width="45.75" style="19" customWidth="1"/>
    <col min="18" max="18" width="52.125" style="19" customWidth="1"/>
    <col min="19" max="19" width="37.125" style="19" customWidth="1"/>
    <col min="20" max="20" width="25.625" style="19" customWidth="1"/>
    <col min="21" max="25" width="13.75" style="19" customWidth="1"/>
    <col min="26" max="26" width="24" style="19" customWidth="1"/>
    <col min="27" max="28" width="13.75" style="19" customWidth="1"/>
    <col min="29" max="29" width="24.875" style="19" customWidth="1"/>
    <col min="30" max="30" width="21.5" style="19" customWidth="1"/>
    <col min="31" max="32" width="13.75" style="19" customWidth="1"/>
    <col min="33" max="33" width="30.375" style="19" customWidth="1"/>
    <col min="34" max="34" width="13.75" style="19" customWidth="1"/>
    <col min="35" max="35" width="20" style="19" customWidth="1"/>
    <col min="36" max="41" width="13.75" style="19" customWidth="1"/>
    <col min="42" max="42" width="39.5" style="19" customWidth="1"/>
    <col min="43" max="43" width="34.5" style="19" customWidth="1"/>
    <col min="44" max="44" width="13.625" style="19" customWidth="1"/>
    <col min="45" max="45" width="50.25" style="19" customWidth="1"/>
    <col min="46" max="46" width="26.75" style="19" customWidth="1"/>
    <col min="47" max="47" width="37.5" style="19" customWidth="1"/>
    <col min="48" max="66" width="10" style="19" customWidth="1"/>
    <col min="67" max="16384" width="12.625" style="19"/>
  </cols>
  <sheetData>
    <row r="2" spans="1:66" ht="50.25" customHeight="1" x14ac:dyDescent="0.2">
      <c r="A2" s="49" t="s">
        <v>205</v>
      </c>
      <c r="B2" s="49"/>
      <c r="C2" s="49"/>
      <c r="D2" s="49"/>
      <c r="E2" s="49"/>
    </row>
    <row r="4" spans="1:66" ht="108" customHeight="1" x14ac:dyDescent="0.2">
      <c r="A4" s="26" t="s">
        <v>2</v>
      </c>
      <c r="B4" s="26" t="s">
        <v>9</v>
      </c>
      <c r="C4" s="26" t="s">
        <v>10</v>
      </c>
      <c r="D4" s="26" t="s">
        <v>11</v>
      </c>
      <c r="E4" s="26" t="s">
        <v>12</v>
      </c>
      <c r="F4" s="27" t="s">
        <v>206</v>
      </c>
      <c r="G4" s="27" t="s">
        <v>207</v>
      </c>
      <c r="H4" s="27" t="s">
        <v>208</v>
      </c>
      <c r="I4" s="27" t="s">
        <v>13</v>
      </c>
      <c r="J4" s="28" t="s">
        <v>144</v>
      </c>
      <c r="K4" s="29" t="s">
        <v>145</v>
      </c>
      <c r="L4" s="26" t="s">
        <v>15</v>
      </c>
      <c r="M4" s="26" t="s">
        <v>16</v>
      </c>
      <c r="N4" s="26" t="s">
        <v>17</v>
      </c>
      <c r="O4" s="26" t="s">
        <v>18</v>
      </c>
      <c r="P4" s="30" t="s">
        <v>19</v>
      </c>
      <c r="Q4" s="30" t="s">
        <v>209</v>
      </c>
      <c r="R4" s="30" t="s">
        <v>210</v>
      </c>
      <c r="S4" s="30" t="s">
        <v>211</v>
      </c>
      <c r="T4" s="30" t="s">
        <v>20</v>
      </c>
      <c r="U4" s="26" t="s">
        <v>23</v>
      </c>
      <c r="V4" s="26" t="s">
        <v>25</v>
      </c>
      <c r="W4" s="26" t="s">
        <v>27</v>
      </c>
      <c r="X4" s="26" t="s">
        <v>29</v>
      </c>
      <c r="Y4" s="26" t="s">
        <v>31</v>
      </c>
      <c r="Z4" s="26" t="s">
        <v>33</v>
      </c>
      <c r="AA4" s="26" t="s">
        <v>34</v>
      </c>
      <c r="AB4" s="26" t="s">
        <v>36</v>
      </c>
      <c r="AC4" s="26" t="s">
        <v>38</v>
      </c>
      <c r="AD4" s="26" t="s">
        <v>170</v>
      </c>
      <c r="AE4" s="26" t="s">
        <v>41</v>
      </c>
      <c r="AF4" s="26" t="s">
        <v>42</v>
      </c>
      <c r="AG4" s="26" t="s">
        <v>44</v>
      </c>
      <c r="AH4" s="26" t="s">
        <v>46</v>
      </c>
      <c r="AI4" s="26" t="s">
        <v>48</v>
      </c>
      <c r="AJ4" s="26" t="s">
        <v>30</v>
      </c>
      <c r="AK4" s="26" t="s">
        <v>51</v>
      </c>
      <c r="AL4" s="26" t="s">
        <v>52</v>
      </c>
      <c r="AM4" s="26" t="s">
        <v>14</v>
      </c>
      <c r="AN4" s="26" t="s">
        <v>55</v>
      </c>
      <c r="AO4" s="26" t="s">
        <v>56</v>
      </c>
      <c r="AP4" s="31" t="s">
        <v>195</v>
      </c>
      <c r="AQ4" s="26" t="s">
        <v>57</v>
      </c>
      <c r="AR4" s="26" t="s">
        <v>58</v>
      </c>
      <c r="AS4" s="26" t="s">
        <v>59</v>
      </c>
      <c r="AT4" s="26" t="s">
        <v>60</v>
      </c>
      <c r="AU4" s="32" t="s">
        <v>212</v>
      </c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spans="1:66" ht="104.25" customHeight="1" x14ac:dyDescent="0.2">
      <c r="A5" s="55" t="s">
        <v>194</v>
      </c>
      <c r="B5" s="56" t="s">
        <v>116</v>
      </c>
      <c r="C5" s="56" t="s">
        <v>117</v>
      </c>
      <c r="D5" s="57" t="s">
        <v>118</v>
      </c>
      <c r="E5" s="56" t="s">
        <v>124</v>
      </c>
      <c r="F5" s="33" t="s">
        <v>171</v>
      </c>
      <c r="G5" s="14" t="s">
        <v>172</v>
      </c>
      <c r="H5" s="12" t="s">
        <v>126</v>
      </c>
      <c r="I5" s="9" t="s">
        <v>62</v>
      </c>
      <c r="J5" s="20" t="str">
        <f>IF(K5&lt;6,"Moderado (3)",IF(K5&lt;12,"Mayor (4)","Catastrófico (5)"))</f>
        <v>Moderado (3)</v>
      </c>
      <c r="K5" s="21">
        <f>COUNTIF('Criterios impacto 1'!H2:H20,"SI")</f>
        <v>5</v>
      </c>
      <c r="L5" s="34" t="str">
        <f>VLOOKUP(CONCATENATE(I5,J5),Parámetros!$A$56:$B$80,2,FALSE)</f>
        <v>Alto (12)</v>
      </c>
      <c r="M5" s="12" t="s">
        <v>123</v>
      </c>
      <c r="N5" s="12" t="s">
        <v>173</v>
      </c>
      <c r="O5" s="14" t="s">
        <v>128</v>
      </c>
      <c r="P5" s="12" t="s">
        <v>174</v>
      </c>
      <c r="Q5" s="33" t="s">
        <v>175</v>
      </c>
      <c r="R5" s="33" t="s">
        <v>127</v>
      </c>
      <c r="S5" s="35" t="s">
        <v>176</v>
      </c>
      <c r="T5" s="33" t="s">
        <v>177</v>
      </c>
      <c r="U5" s="12">
        <v>15</v>
      </c>
      <c r="V5" s="12">
        <v>15</v>
      </c>
      <c r="W5" s="12">
        <v>15</v>
      </c>
      <c r="X5" s="36">
        <v>15</v>
      </c>
      <c r="Y5" s="12">
        <v>15</v>
      </c>
      <c r="Z5" s="12">
        <v>15</v>
      </c>
      <c r="AA5" s="12">
        <v>10</v>
      </c>
      <c r="AB5" s="12">
        <f>SUM(U5:AA5)</f>
        <v>100</v>
      </c>
      <c r="AC5" s="37" t="s">
        <v>3</v>
      </c>
      <c r="AD5" s="12" t="s">
        <v>3</v>
      </c>
      <c r="AE5" s="12" t="str">
        <f>VLOOKUP(CONCATENATE(AC5,AD5),Parámetros!$A$2:$B$10,2,FALSE)</f>
        <v>Fuerte</v>
      </c>
      <c r="AF5" s="37">
        <v>100</v>
      </c>
      <c r="AG5" s="37" t="s">
        <v>3</v>
      </c>
      <c r="AH5" s="38" t="s">
        <v>120</v>
      </c>
      <c r="AI5" s="12" t="s">
        <v>122</v>
      </c>
      <c r="AJ5" s="12">
        <f>VLOOKUP(CONCATENATE(AG5,AH5,AI5),Parámetros!$A$13:$B$24,2,FALSE)</f>
        <v>2</v>
      </c>
      <c r="AK5" s="12">
        <v>0</v>
      </c>
      <c r="AL5" s="38" t="s">
        <v>64</v>
      </c>
      <c r="AM5" s="38" t="s">
        <v>68</v>
      </c>
      <c r="AN5" s="24" t="str">
        <f>VLOOKUP(CONCATENATE(AL5,AM5),Parámetros!$A$56:$B$80,2,FALSE)</f>
        <v>Moderado (6)</v>
      </c>
      <c r="AO5" s="12" t="s">
        <v>125</v>
      </c>
      <c r="AP5" s="39" t="s">
        <v>178</v>
      </c>
      <c r="AQ5" s="14" t="s">
        <v>179</v>
      </c>
      <c r="AR5" s="40">
        <v>45275</v>
      </c>
      <c r="AS5" s="41" t="s">
        <v>213</v>
      </c>
      <c r="AT5" s="50" t="s">
        <v>137</v>
      </c>
      <c r="AU5" s="47" t="s">
        <v>180</v>
      </c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</row>
    <row r="6" spans="1:66" ht="112.5" customHeight="1" x14ac:dyDescent="0.2">
      <c r="A6" s="55"/>
      <c r="B6" s="56"/>
      <c r="C6" s="56"/>
      <c r="D6" s="57"/>
      <c r="E6" s="56"/>
      <c r="F6" s="14" t="s">
        <v>182</v>
      </c>
      <c r="G6" s="14" t="s">
        <v>183</v>
      </c>
      <c r="H6" s="9" t="s">
        <v>130</v>
      </c>
      <c r="I6" s="10" t="s">
        <v>131</v>
      </c>
      <c r="J6" s="20" t="str">
        <f>IF(K6&lt;6,"Moderado (3)",IF(K6&lt;12,"Mayor (4)","Catastrófico (5)"))</f>
        <v>Moderado (3)</v>
      </c>
      <c r="K6" s="21">
        <f>COUNTIF('Criterios impacto 2'!H2:H20,"SI")</f>
        <v>3</v>
      </c>
      <c r="L6" s="11" t="s">
        <v>136</v>
      </c>
      <c r="M6" s="10" t="s">
        <v>129</v>
      </c>
      <c r="N6" s="12" t="s">
        <v>168</v>
      </c>
      <c r="O6" s="9" t="s">
        <v>184</v>
      </c>
      <c r="P6" s="12" t="s">
        <v>174</v>
      </c>
      <c r="Q6" s="13" t="s">
        <v>185</v>
      </c>
      <c r="R6" s="12" t="s">
        <v>186</v>
      </c>
      <c r="S6" s="9" t="s">
        <v>187</v>
      </c>
      <c r="T6" s="12" t="s">
        <v>169</v>
      </c>
      <c r="U6" s="10">
        <v>15</v>
      </c>
      <c r="V6" s="10">
        <v>15</v>
      </c>
      <c r="W6" s="10">
        <v>15</v>
      </c>
      <c r="X6" s="10">
        <v>15</v>
      </c>
      <c r="Y6" s="10">
        <v>15</v>
      </c>
      <c r="Z6" s="10">
        <v>15</v>
      </c>
      <c r="AA6" s="10">
        <v>5</v>
      </c>
      <c r="AB6" s="10">
        <v>95</v>
      </c>
      <c r="AC6" s="10" t="s">
        <v>132</v>
      </c>
      <c r="AD6" s="10" t="s">
        <v>132</v>
      </c>
      <c r="AE6" s="10" t="s">
        <v>132</v>
      </c>
      <c r="AF6" s="10">
        <v>50</v>
      </c>
      <c r="AG6" s="10" t="s">
        <v>132</v>
      </c>
      <c r="AH6" s="10" t="s">
        <v>133</v>
      </c>
      <c r="AI6" s="10" t="s">
        <v>134</v>
      </c>
      <c r="AJ6" s="10">
        <v>1</v>
      </c>
      <c r="AK6" s="10">
        <v>0</v>
      </c>
      <c r="AL6" s="38" t="s">
        <v>65</v>
      </c>
      <c r="AM6" s="38" t="s">
        <v>68</v>
      </c>
      <c r="AN6" s="24" t="str">
        <f>VLOOKUP(CONCATENATE(AL6,AM6),Parámetros!$A$56:$B$80,2,FALSE)</f>
        <v>Moderado (3)</v>
      </c>
      <c r="AO6" s="9" t="s">
        <v>125</v>
      </c>
      <c r="AP6" s="14" t="s">
        <v>188</v>
      </c>
      <c r="AQ6" s="9" t="s">
        <v>138</v>
      </c>
      <c r="AR6" s="40">
        <v>45275</v>
      </c>
      <c r="AS6" s="9" t="s">
        <v>135</v>
      </c>
      <c r="AT6" s="51"/>
      <c r="AU6" s="13" t="s">
        <v>181</v>
      </c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153" customHeight="1" x14ac:dyDescent="0.2">
      <c r="A7" s="55"/>
      <c r="B7" s="9" t="s">
        <v>116</v>
      </c>
      <c r="C7" s="9" t="s">
        <v>117</v>
      </c>
      <c r="D7" s="10" t="s">
        <v>139</v>
      </c>
      <c r="E7" s="9" t="s">
        <v>124</v>
      </c>
      <c r="F7" s="33" t="s">
        <v>189</v>
      </c>
      <c r="G7" s="33" t="s">
        <v>199</v>
      </c>
      <c r="H7" s="42" t="s">
        <v>126</v>
      </c>
      <c r="I7" s="9" t="s">
        <v>64</v>
      </c>
      <c r="J7" s="20" t="str">
        <f>IF(K7&lt;6,"Moderado (3)",IF(K7&lt;12,"Mayor (4)","Catastrófico (5)"))</f>
        <v>Mayor (4)</v>
      </c>
      <c r="K7" s="21">
        <f>COUNTIF('Criterios impacto 3'!H2:H20,"SI")</f>
        <v>8</v>
      </c>
      <c r="L7" s="34" t="str">
        <f>VLOOKUP(CONCATENATE(I7,J7),[2]Parámetros!$A$56:$B$80,2,FALSE)</f>
        <v>Alto (8)</v>
      </c>
      <c r="M7" s="42" t="s">
        <v>123</v>
      </c>
      <c r="N7" s="42" t="s">
        <v>140</v>
      </c>
      <c r="O7" s="43" t="s">
        <v>141</v>
      </c>
      <c r="P7" s="43" t="s">
        <v>142</v>
      </c>
      <c r="Q7" s="43" t="s">
        <v>200</v>
      </c>
      <c r="R7" s="43" t="s">
        <v>190</v>
      </c>
      <c r="S7" s="43" t="s">
        <v>201</v>
      </c>
      <c r="T7" s="43" t="s">
        <v>202</v>
      </c>
      <c r="U7" s="42">
        <v>15</v>
      </c>
      <c r="V7" s="42">
        <v>15</v>
      </c>
      <c r="W7" s="42">
        <v>15</v>
      </c>
      <c r="X7" s="44">
        <v>15</v>
      </c>
      <c r="Y7" s="42">
        <v>15</v>
      </c>
      <c r="Z7" s="42">
        <v>15</v>
      </c>
      <c r="AA7" s="42">
        <v>10</v>
      </c>
      <c r="AB7" s="42">
        <f>SUM(U7:AA7)</f>
        <v>100</v>
      </c>
      <c r="AC7" s="15" t="s">
        <v>3</v>
      </c>
      <c r="AD7" s="42" t="s">
        <v>3</v>
      </c>
      <c r="AE7" s="42" t="str">
        <f>VLOOKUP(CONCATENATE(AC7,AD7),[2]Parámetros!$A$2:$B$10,2,FALSE)</f>
        <v>Fuerte</v>
      </c>
      <c r="AF7" s="15">
        <v>100</v>
      </c>
      <c r="AG7" s="15" t="s">
        <v>3</v>
      </c>
      <c r="AH7" s="45" t="s">
        <v>120</v>
      </c>
      <c r="AI7" s="42" t="s">
        <v>121</v>
      </c>
      <c r="AJ7" s="42">
        <f>VLOOKUP(CONCATENATE(AG7,AH7,AI7),[2]Parámetros!$A$13:$B$24,2,FALSE)</f>
        <v>2</v>
      </c>
      <c r="AK7" s="42">
        <v>0</v>
      </c>
      <c r="AL7" s="38" t="s">
        <v>65</v>
      </c>
      <c r="AM7" s="38" t="s">
        <v>67</v>
      </c>
      <c r="AN7" s="24" t="str">
        <f>VLOOKUP(CONCATENATE(AL7,AM7),[2]Parámetros!$A$56:$B$80,2,FALSE)</f>
        <v>Alto (4)</v>
      </c>
      <c r="AO7" s="12" t="s">
        <v>125</v>
      </c>
      <c r="AP7" s="39" t="s">
        <v>191</v>
      </c>
      <c r="AQ7" s="33" t="s">
        <v>192</v>
      </c>
      <c r="AR7" s="46">
        <v>45275</v>
      </c>
      <c r="AS7" s="41" t="s">
        <v>143</v>
      </c>
      <c r="AT7" s="52"/>
      <c r="AU7" s="47" t="s">
        <v>193</v>
      </c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spans="1:66" ht="52.5" customHeight="1" x14ac:dyDescent="0.2">
      <c r="A8" s="18"/>
      <c r="B8" s="18"/>
      <c r="C8" s="18"/>
      <c r="D8" s="18"/>
      <c r="E8" s="18"/>
      <c r="F8" s="18"/>
      <c r="G8" s="22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8"/>
      <c r="AJ8" s="18"/>
      <c r="AK8" s="18"/>
      <c r="AL8" s="18"/>
      <c r="AM8" s="18"/>
      <c r="AN8" s="18"/>
      <c r="AO8" s="7"/>
      <c r="AP8" s="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spans="1:66" ht="27.75" customHeight="1" x14ac:dyDescent="0.2">
      <c r="A9" s="58" t="s">
        <v>203</v>
      </c>
      <c r="B9" s="59"/>
      <c r="C9" s="59"/>
      <c r="D9" s="59"/>
      <c r="E9" s="59"/>
      <c r="F9" s="59"/>
      <c r="G9" s="59"/>
      <c r="H9" s="60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8"/>
      <c r="AJ9" s="18"/>
      <c r="AK9" s="18"/>
      <c r="AL9" s="18"/>
      <c r="AM9" s="18"/>
      <c r="AN9" s="18"/>
      <c r="AO9" s="7"/>
      <c r="AP9" s="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</row>
    <row r="10" spans="1:66" ht="102" customHeight="1" x14ac:dyDescent="0.2">
      <c r="A10" s="25" t="s">
        <v>204</v>
      </c>
      <c r="B10" s="54" t="s">
        <v>198</v>
      </c>
      <c r="C10" s="53"/>
      <c r="D10" s="53"/>
      <c r="E10" s="53"/>
      <c r="F10" s="53"/>
      <c r="G10" s="53"/>
      <c r="H10" s="53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18"/>
      <c r="AJ10" s="18"/>
      <c r="AK10" s="18"/>
      <c r="AL10" s="18"/>
      <c r="AM10" s="18"/>
      <c r="AN10" s="18"/>
      <c r="AO10" s="7"/>
      <c r="AP10" s="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66" ht="45" customHeight="1" x14ac:dyDescent="0.2">
      <c r="A11" s="48" t="s">
        <v>197</v>
      </c>
      <c r="B11" s="53" t="s">
        <v>196</v>
      </c>
      <c r="C11" s="53"/>
      <c r="D11" s="53"/>
      <c r="E11" s="53"/>
      <c r="F11" s="53"/>
      <c r="G11" s="53"/>
      <c r="H11" s="53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8"/>
      <c r="AJ11" s="18"/>
      <c r="AK11" s="18"/>
      <c r="AL11" s="18"/>
      <c r="AM11" s="18"/>
      <c r="AN11" s="18"/>
      <c r="AO11" s="7"/>
      <c r="AP11" s="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</row>
    <row r="12" spans="1:66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8"/>
      <c r="AJ12" s="18"/>
      <c r="AK12" s="18"/>
      <c r="AL12" s="18"/>
      <c r="AM12" s="18"/>
      <c r="AN12" s="18"/>
      <c r="AO12" s="7"/>
      <c r="AP12" s="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</row>
    <row r="13" spans="1:66" ht="12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8"/>
      <c r="AJ13" s="18"/>
      <c r="AK13" s="18"/>
      <c r="AL13" s="18"/>
      <c r="AM13" s="18"/>
      <c r="AN13" s="18"/>
      <c r="AO13" s="7"/>
      <c r="AP13" s="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</row>
    <row r="14" spans="1:66" ht="12.7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18"/>
      <c r="AJ14" s="18"/>
      <c r="AK14" s="18"/>
      <c r="AL14" s="18"/>
      <c r="AM14" s="18"/>
      <c r="AN14" s="18"/>
      <c r="AO14" s="7"/>
      <c r="AP14" s="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</row>
    <row r="15" spans="1:66" ht="12.7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8"/>
      <c r="AJ15" s="18"/>
      <c r="AK15" s="18"/>
      <c r="AL15" s="18"/>
      <c r="AM15" s="18"/>
      <c r="AN15" s="18"/>
      <c r="AO15" s="7"/>
      <c r="AP15" s="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</row>
    <row r="16" spans="1:66" ht="12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8"/>
      <c r="AJ16" s="18"/>
      <c r="AK16" s="18"/>
      <c r="AL16" s="18"/>
      <c r="AM16" s="18"/>
      <c r="AN16" s="18"/>
      <c r="AO16" s="7"/>
      <c r="AP16" s="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</row>
    <row r="17" spans="1:66" ht="12.7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18"/>
      <c r="AJ17" s="18"/>
      <c r="AK17" s="18"/>
      <c r="AL17" s="18"/>
      <c r="AM17" s="18"/>
      <c r="AN17" s="18"/>
      <c r="AO17" s="7"/>
      <c r="AP17" s="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1:66" ht="12.7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8"/>
      <c r="AJ18" s="18"/>
      <c r="AK18" s="18"/>
      <c r="AL18" s="18"/>
      <c r="AM18" s="18"/>
      <c r="AN18" s="18"/>
      <c r="AO18" s="7"/>
      <c r="AP18" s="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</row>
    <row r="19" spans="1:66" ht="12.7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8"/>
      <c r="AJ19" s="18"/>
      <c r="AK19" s="18"/>
      <c r="AL19" s="18"/>
      <c r="AM19" s="18"/>
      <c r="AN19" s="18"/>
      <c r="AO19" s="7"/>
      <c r="AP19" s="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</row>
    <row r="20" spans="1:66" ht="12.7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8"/>
      <c r="AJ20" s="18"/>
      <c r="AK20" s="18"/>
      <c r="AL20" s="18"/>
      <c r="AM20" s="18"/>
      <c r="AN20" s="18"/>
      <c r="AO20" s="7"/>
      <c r="AP20" s="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</row>
    <row r="21" spans="1:66" ht="12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8"/>
      <c r="AK21" s="18"/>
      <c r="AL21" s="18"/>
      <c r="AM21" s="18"/>
      <c r="AN21" s="18"/>
      <c r="AO21" s="7"/>
      <c r="AP21" s="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</row>
    <row r="22" spans="1:66" ht="12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8"/>
      <c r="AJ22" s="18"/>
      <c r="AK22" s="18"/>
      <c r="AL22" s="18"/>
      <c r="AM22" s="18"/>
      <c r="AN22" s="18"/>
      <c r="AO22" s="7"/>
      <c r="AP22" s="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</row>
    <row r="23" spans="1:66" ht="12.7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8"/>
      <c r="AJ23" s="18"/>
      <c r="AK23" s="18"/>
      <c r="AL23" s="18"/>
      <c r="AM23" s="18"/>
      <c r="AN23" s="18"/>
      <c r="AO23" s="7"/>
      <c r="AP23" s="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</row>
    <row r="24" spans="1:66" ht="12.7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8"/>
      <c r="AJ24" s="18"/>
      <c r="AK24" s="18"/>
      <c r="AL24" s="18"/>
      <c r="AM24" s="18"/>
      <c r="AN24" s="18"/>
      <c r="AO24" s="7"/>
      <c r="AP24" s="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</row>
    <row r="25" spans="1:66" ht="12.7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8"/>
      <c r="AJ25" s="18"/>
      <c r="AK25" s="18"/>
      <c r="AL25" s="18"/>
      <c r="AM25" s="18"/>
      <c r="AN25" s="18"/>
      <c r="AO25" s="7"/>
      <c r="AP25" s="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</row>
    <row r="26" spans="1:66" ht="12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8"/>
      <c r="AJ26" s="18"/>
      <c r="AK26" s="18"/>
      <c r="AL26" s="18"/>
      <c r="AM26" s="18"/>
      <c r="AN26" s="18"/>
      <c r="AO26" s="7"/>
      <c r="AP26" s="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</row>
    <row r="27" spans="1:66" ht="12.7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8"/>
      <c r="AJ27" s="18"/>
      <c r="AK27" s="18"/>
      <c r="AL27" s="18"/>
      <c r="AM27" s="18"/>
      <c r="AN27" s="18"/>
      <c r="AO27" s="7"/>
      <c r="AP27" s="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</row>
    <row r="28" spans="1:66" ht="12.7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8"/>
      <c r="AJ28" s="18"/>
      <c r="AK28" s="18"/>
      <c r="AL28" s="18"/>
      <c r="AM28" s="18"/>
      <c r="AN28" s="18"/>
      <c r="AO28" s="7"/>
      <c r="AP28" s="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</row>
    <row r="29" spans="1:66" ht="12.7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8"/>
      <c r="AJ29" s="18"/>
      <c r="AK29" s="18"/>
      <c r="AL29" s="18"/>
      <c r="AM29" s="18"/>
      <c r="AN29" s="18"/>
      <c r="AO29" s="7"/>
      <c r="AP29" s="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</row>
    <row r="30" spans="1:66" ht="12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8"/>
      <c r="AJ30" s="18"/>
      <c r="AK30" s="18"/>
      <c r="AL30" s="18"/>
      <c r="AM30" s="18"/>
      <c r="AN30" s="18"/>
      <c r="AO30" s="7"/>
      <c r="AP30" s="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</row>
    <row r="31" spans="1:66" ht="12.7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18"/>
      <c r="AJ31" s="18"/>
      <c r="AK31" s="18"/>
      <c r="AL31" s="18"/>
      <c r="AM31" s="18"/>
      <c r="AN31" s="18"/>
      <c r="AO31" s="7"/>
      <c r="AP31" s="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</row>
    <row r="32" spans="1:66" ht="12.7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8"/>
      <c r="AJ32" s="18"/>
      <c r="AK32" s="18"/>
      <c r="AL32" s="18"/>
      <c r="AM32" s="18"/>
      <c r="AN32" s="18"/>
      <c r="AO32" s="7"/>
      <c r="AP32" s="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</row>
    <row r="33" spans="1:66" ht="12.7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8"/>
      <c r="AJ33" s="18"/>
      <c r="AK33" s="18"/>
      <c r="AL33" s="18"/>
      <c r="AM33" s="18"/>
      <c r="AN33" s="18"/>
      <c r="AO33" s="7"/>
      <c r="AP33" s="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</row>
    <row r="34" spans="1:66" ht="12.7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8"/>
      <c r="AJ34" s="18"/>
      <c r="AK34" s="18"/>
      <c r="AL34" s="18"/>
      <c r="AM34" s="18"/>
      <c r="AN34" s="18"/>
      <c r="AO34" s="7"/>
      <c r="AP34" s="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</row>
    <row r="35" spans="1:66" ht="12.7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8"/>
      <c r="AJ35" s="18"/>
      <c r="AK35" s="18"/>
      <c r="AL35" s="18"/>
      <c r="AM35" s="18"/>
      <c r="AN35" s="18"/>
      <c r="AO35" s="7"/>
      <c r="AP35" s="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</row>
    <row r="36" spans="1:66" ht="12.7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18"/>
      <c r="AJ36" s="18"/>
      <c r="AK36" s="18"/>
      <c r="AL36" s="18"/>
      <c r="AM36" s="18"/>
      <c r="AN36" s="18"/>
      <c r="AO36" s="7"/>
      <c r="AP36" s="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</row>
    <row r="37" spans="1:66" ht="12.7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18"/>
      <c r="AJ37" s="18"/>
      <c r="AK37" s="18"/>
      <c r="AL37" s="18"/>
      <c r="AM37" s="18"/>
      <c r="AN37" s="18"/>
      <c r="AO37" s="7"/>
      <c r="AP37" s="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</row>
    <row r="38" spans="1:66" ht="12.7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8"/>
      <c r="AJ38" s="18"/>
      <c r="AK38" s="18"/>
      <c r="AL38" s="18"/>
      <c r="AM38" s="18"/>
      <c r="AN38" s="18"/>
      <c r="AO38" s="7"/>
      <c r="AP38" s="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</row>
    <row r="39" spans="1:66" ht="12.7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8"/>
      <c r="AJ39" s="18"/>
      <c r="AK39" s="18"/>
      <c r="AL39" s="18"/>
      <c r="AM39" s="18"/>
      <c r="AN39" s="18"/>
      <c r="AO39" s="7"/>
      <c r="AP39" s="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</row>
    <row r="40" spans="1:66" ht="12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18"/>
      <c r="AJ40" s="18"/>
      <c r="AK40" s="18"/>
      <c r="AL40" s="18"/>
      <c r="AM40" s="18"/>
      <c r="AN40" s="18"/>
      <c r="AO40" s="7"/>
      <c r="AP40" s="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</row>
    <row r="41" spans="1:66" ht="12.7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18"/>
      <c r="AJ41" s="18"/>
      <c r="AK41" s="18"/>
      <c r="AL41" s="18"/>
      <c r="AM41" s="18"/>
      <c r="AN41" s="18"/>
      <c r="AO41" s="7"/>
      <c r="AP41" s="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</row>
    <row r="42" spans="1:66" ht="12.7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18"/>
      <c r="AJ42" s="18"/>
      <c r="AK42" s="18"/>
      <c r="AL42" s="18"/>
      <c r="AM42" s="18"/>
      <c r="AN42" s="18"/>
      <c r="AO42" s="7"/>
      <c r="AP42" s="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</row>
    <row r="43" spans="1:66" ht="12.7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18"/>
      <c r="AJ43" s="18"/>
      <c r="AK43" s="18"/>
      <c r="AL43" s="18"/>
      <c r="AM43" s="18"/>
      <c r="AN43" s="18"/>
      <c r="AO43" s="7"/>
      <c r="AP43" s="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</row>
    <row r="44" spans="1:66" ht="12.7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18"/>
      <c r="AJ44" s="18"/>
      <c r="AK44" s="18"/>
      <c r="AL44" s="18"/>
      <c r="AM44" s="18"/>
      <c r="AN44" s="18"/>
      <c r="AO44" s="7"/>
      <c r="AP44" s="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</row>
    <row r="45" spans="1:66" ht="12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18"/>
      <c r="AJ45" s="18"/>
      <c r="AK45" s="18"/>
      <c r="AL45" s="18"/>
      <c r="AM45" s="18"/>
      <c r="AN45" s="18"/>
      <c r="AO45" s="7"/>
      <c r="AP45" s="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</row>
    <row r="46" spans="1:66" ht="12.7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18"/>
      <c r="AJ46" s="18"/>
      <c r="AK46" s="18"/>
      <c r="AL46" s="18"/>
      <c r="AM46" s="18"/>
      <c r="AN46" s="18"/>
      <c r="AO46" s="7"/>
      <c r="AP46" s="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</row>
    <row r="47" spans="1:66" ht="12.7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18"/>
      <c r="AJ47" s="18"/>
      <c r="AK47" s="18"/>
      <c r="AL47" s="18"/>
      <c r="AM47" s="18"/>
      <c r="AN47" s="18"/>
      <c r="AO47" s="7"/>
      <c r="AP47" s="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</row>
    <row r="48" spans="1:66" ht="12.7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18"/>
      <c r="AJ48" s="18"/>
      <c r="AK48" s="18"/>
      <c r="AL48" s="18"/>
      <c r="AM48" s="18"/>
      <c r="AN48" s="18"/>
      <c r="AO48" s="7"/>
      <c r="AP48" s="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</row>
    <row r="49" spans="1:66" ht="12.7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18"/>
      <c r="AJ49" s="18"/>
      <c r="AK49" s="18"/>
      <c r="AL49" s="18"/>
      <c r="AM49" s="18"/>
      <c r="AN49" s="18"/>
      <c r="AO49" s="7"/>
      <c r="AP49" s="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</row>
    <row r="50" spans="1:66" ht="12.7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18"/>
      <c r="AJ50" s="18"/>
      <c r="AK50" s="18"/>
      <c r="AL50" s="18"/>
      <c r="AM50" s="18"/>
      <c r="AN50" s="18"/>
      <c r="AO50" s="7"/>
      <c r="AP50" s="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</row>
    <row r="51" spans="1:66" ht="12.7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8"/>
      <c r="AJ51" s="18"/>
      <c r="AK51" s="18"/>
      <c r="AL51" s="18"/>
      <c r="AM51" s="18"/>
      <c r="AN51" s="18"/>
      <c r="AO51" s="7"/>
      <c r="AP51" s="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</row>
    <row r="52" spans="1:66" ht="12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8"/>
      <c r="AJ52" s="18"/>
      <c r="AK52" s="18"/>
      <c r="AL52" s="18"/>
      <c r="AM52" s="18"/>
      <c r="AN52" s="18"/>
      <c r="AO52" s="7"/>
      <c r="AP52" s="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</row>
    <row r="53" spans="1:66" ht="12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8"/>
      <c r="AJ53" s="18"/>
      <c r="AK53" s="18"/>
      <c r="AL53" s="18"/>
      <c r="AM53" s="18"/>
      <c r="AN53" s="18"/>
      <c r="AO53" s="7"/>
      <c r="AP53" s="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</row>
    <row r="54" spans="1:66" ht="12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8"/>
      <c r="AJ54" s="18"/>
      <c r="AK54" s="18"/>
      <c r="AL54" s="18"/>
      <c r="AM54" s="18"/>
      <c r="AN54" s="18"/>
      <c r="AO54" s="7"/>
      <c r="AP54" s="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</row>
    <row r="55" spans="1:66" ht="12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8"/>
      <c r="AJ55" s="18"/>
      <c r="AK55" s="18"/>
      <c r="AL55" s="18"/>
      <c r="AM55" s="18"/>
      <c r="AN55" s="18"/>
      <c r="AO55" s="7"/>
      <c r="AP55" s="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</row>
    <row r="56" spans="1:66" ht="12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8"/>
      <c r="AJ56" s="18"/>
      <c r="AK56" s="18"/>
      <c r="AL56" s="18"/>
      <c r="AM56" s="18"/>
      <c r="AN56" s="18"/>
      <c r="AO56" s="7"/>
      <c r="AP56" s="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</row>
    <row r="57" spans="1:66" ht="12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8"/>
      <c r="AJ57" s="18"/>
      <c r="AK57" s="18"/>
      <c r="AL57" s="18"/>
      <c r="AM57" s="18"/>
      <c r="AN57" s="18"/>
      <c r="AO57" s="7"/>
      <c r="AP57" s="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</row>
    <row r="58" spans="1:66" ht="12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8"/>
      <c r="AJ58" s="18"/>
      <c r="AK58" s="18"/>
      <c r="AL58" s="18"/>
      <c r="AM58" s="18"/>
      <c r="AN58" s="18"/>
      <c r="AO58" s="7"/>
      <c r="AP58" s="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</row>
    <row r="59" spans="1:66" ht="12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8"/>
      <c r="AJ59" s="18"/>
      <c r="AK59" s="18"/>
      <c r="AL59" s="18"/>
      <c r="AM59" s="18"/>
      <c r="AN59" s="18"/>
      <c r="AO59" s="7"/>
      <c r="AP59" s="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</row>
    <row r="60" spans="1:66" ht="12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18"/>
      <c r="AJ60" s="18"/>
      <c r="AK60" s="18"/>
      <c r="AL60" s="18"/>
      <c r="AM60" s="18"/>
      <c r="AN60" s="18"/>
      <c r="AO60" s="7"/>
      <c r="AP60" s="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1:66" ht="12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18"/>
      <c r="AJ61" s="18"/>
      <c r="AK61" s="18"/>
      <c r="AL61" s="18"/>
      <c r="AM61" s="18"/>
      <c r="AN61" s="18"/>
      <c r="AO61" s="7"/>
      <c r="AP61" s="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1:66" ht="12.7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18"/>
      <c r="AJ62" s="18"/>
      <c r="AK62" s="18"/>
      <c r="AL62" s="18"/>
      <c r="AM62" s="18"/>
      <c r="AN62" s="18"/>
      <c r="AO62" s="7"/>
      <c r="AP62" s="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1:66" ht="12.7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18"/>
      <c r="AJ63" s="18"/>
      <c r="AK63" s="18"/>
      <c r="AL63" s="18"/>
      <c r="AM63" s="18"/>
      <c r="AN63" s="18"/>
      <c r="AO63" s="7"/>
      <c r="AP63" s="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1:66" ht="12.7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18"/>
      <c r="AJ64" s="18"/>
      <c r="AK64" s="18"/>
      <c r="AL64" s="18"/>
      <c r="AM64" s="18"/>
      <c r="AN64" s="18"/>
      <c r="AO64" s="7"/>
      <c r="AP64" s="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1:66" ht="12.7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18"/>
      <c r="AJ65" s="18"/>
      <c r="AK65" s="18"/>
      <c r="AL65" s="18"/>
      <c r="AM65" s="18"/>
      <c r="AN65" s="18"/>
      <c r="AO65" s="7"/>
      <c r="AP65" s="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1:66" ht="12.7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18"/>
      <c r="AJ66" s="18"/>
      <c r="AK66" s="18"/>
      <c r="AL66" s="18"/>
      <c r="AM66" s="18"/>
      <c r="AN66" s="18"/>
      <c r="AO66" s="7"/>
      <c r="AP66" s="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1:66" ht="12.7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18"/>
      <c r="AJ67" s="18"/>
      <c r="AK67" s="18"/>
      <c r="AL67" s="18"/>
      <c r="AM67" s="18"/>
      <c r="AN67" s="18"/>
      <c r="AO67" s="7"/>
      <c r="AP67" s="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1:66" ht="12.7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18"/>
      <c r="AJ68" s="18"/>
      <c r="AK68" s="18"/>
      <c r="AL68" s="18"/>
      <c r="AM68" s="18"/>
      <c r="AN68" s="18"/>
      <c r="AO68" s="7"/>
      <c r="AP68" s="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1:66" ht="12.7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18"/>
      <c r="AJ69" s="18"/>
      <c r="AK69" s="18"/>
      <c r="AL69" s="18"/>
      <c r="AM69" s="18"/>
      <c r="AN69" s="18"/>
      <c r="AO69" s="7"/>
      <c r="AP69" s="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</row>
    <row r="70" spans="1:66" ht="12.7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18"/>
      <c r="AJ70" s="18"/>
      <c r="AK70" s="18"/>
      <c r="AL70" s="18"/>
      <c r="AM70" s="18"/>
      <c r="AN70" s="18"/>
      <c r="AO70" s="7"/>
      <c r="AP70" s="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</row>
    <row r="71" spans="1:66" ht="12.7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18"/>
      <c r="AJ71" s="18"/>
      <c r="AK71" s="18"/>
      <c r="AL71" s="18"/>
      <c r="AM71" s="18"/>
      <c r="AN71" s="18"/>
      <c r="AO71" s="7"/>
      <c r="AP71" s="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</row>
    <row r="72" spans="1:66" ht="12.7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18"/>
      <c r="AJ72" s="18"/>
      <c r="AK72" s="18"/>
      <c r="AL72" s="18"/>
      <c r="AM72" s="18"/>
      <c r="AN72" s="18"/>
      <c r="AO72" s="7"/>
      <c r="AP72" s="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</row>
    <row r="73" spans="1:66" ht="12.7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18"/>
      <c r="AJ73" s="18"/>
      <c r="AK73" s="18"/>
      <c r="AL73" s="18"/>
      <c r="AM73" s="18"/>
      <c r="AN73" s="18"/>
      <c r="AO73" s="7"/>
      <c r="AP73" s="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</row>
    <row r="74" spans="1:66" ht="12.7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18"/>
      <c r="AJ74" s="18"/>
      <c r="AK74" s="18"/>
      <c r="AL74" s="18"/>
      <c r="AM74" s="18"/>
      <c r="AN74" s="18"/>
      <c r="AO74" s="7"/>
      <c r="AP74" s="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</row>
    <row r="75" spans="1:66" ht="12.7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18"/>
      <c r="AJ75" s="18"/>
      <c r="AK75" s="18"/>
      <c r="AL75" s="18"/>
      <c r="AM75" s="18"/>
      <c r="AN75" s="18"/>
      <c r="AO75" s="7"/>
      <c r="AP75" s="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</row>
    <row r="76" spans="1:66" ht="12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18"/>
      <c r="AJ76" s="18"/>
      <c r="AK76" s="18"/>
      <c r="AL76" s="18"/>
      <c r="AM76" s="18"/>
      <c r="AN76" s="18"/>
      <c r="AO76" s="7"/>
      <c r="AP76" s="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</row>
    <row r="77" spans="1:66" ht="12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18"/>
      <c r="AJ77" s="18"/>
      <c r="AK77" s="18"/>
      <c r="AL77" s="18"/>
      <c r="AM77" s="18"/>
      <c r="AN77" s="18"/>
      <c r="AO77" s="7"/>
      <c r="AP77" s="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</row>
    <row r="78" spans="1:66" ht="12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18"/>
      <c r="AJ78" s="18"/>
      <c r="AK78" s="18"/>
      <c r="AL78" s="18"/>
      <c r="AM78" s="18"/>
      <c r="AN78" s="18"/>
      <c r="AO78" s="7"/>
      <c r="AP78" s="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</row>
    <row r="79" spans="1:66" ht="12.7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18"/>
      <c r="AJ79" s="18"/>
      <c r="AK79" s="18"/>
      <c r="AL79" s="18"/>
      <c r="AM79" s="18"/>
      <c r="AN79" s="18"/>
      <c r="AO79" s="7"/>
      <c r="AP79" s="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</row>
    <row r="80" spans="1:66" ht="12.7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18"/>
      <c r="AJ80" s="18"/>
      <c r="AK80" s="18"/>
      <c r="AL80" s="18"/>
      <c r="AM80" s="18"/>
      <c r="AN80" s="18"/>
      <c r="AO80" s="7"/>
      <c r="AP80" s="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</row>
    <row r="81" spans="1:66" ht="12.7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18"/>
      <c r="AJ81" s="18"/>
      <c r="AK81" s="18"/>
      <c r="AL81" s="18"/>
      <c r="AM81" s="18"/>
      <c r="AN81" s="18"/>
      <c r="AO81" s="7"/>
      <c r="AP81" s="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</row>
    <row r="82" spans="1:66" ht="12.7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18"/>
      <c r="AJ82" s="18"/>
      <c r="AK82" s="18"/>
      <c r="AL82" s="18"/>
      <c r="AM82" s="18"/>
      <c r="AN82" s="18"/>
      <c r="AO82" s="7"/>
      <c r="AP82" s="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</row>
    <row r="83" spans="1:66" ht="12.7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18"/>
      <c r="AJ83" s="18"/>
      <c r="AK83" s="18"/>
      <c r="AL83" s="18"/>
      <c r="AM83" s="18"/>
      <c r="AN83" s="18"/>
      <c r="AO83" s="7"/>
      <c r="AP83" s="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</row>
    <row r="84" spans="1:66" ht="12.7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18"/>
      <c r="AJ84" s="18"/>
      <c r="AK84" s="18"/>
      <c r="AL84" s="18"/>
      <c r="AM84" s="18"/>
      <c r="AN84" s="18"/>
      <c r="AO84" s="7"/>
      <c r="AP84" s="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</row>
    <row r="85" spans="1:66" ht="12.7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18"/>
      <c r="AJ85" s="18"/>
      <c r="AK85" s="18"/>
      <c r="AL85" s="18"/>
      <c r="AM85" s="18"/>
      <c r="AN85" s="18"/>
      <c r="AO85" s="7"/>
      <c r="AP85" s="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</row>
    <row r="86" spans="1:66" ht="12.7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18"/>
      <c r="AJ86" s="18"/>
      <c r="AK86" s="18"/>
      <c r="AL86" s="18"/>
      <c r="AM86" s="18"/>
      <c r="AN86" s="18"/>
      <c r="AO86" s="7"/>
      <c r="AP86" s="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</row>
    <row r="87" spans="1:66" ht="12.7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18"/>
      <c r="AJ87" s="18"/>
      <c r="AK87" s="18"/>
      <c r="AL87" s="18"/>
      <c r="AM87" s="18"/>
      <c r="AN87" s="18"/>
      <c r="AO87" s="7"/>
      <c r="AP87" s="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</row>
    <row r="88" spans="1:66" ht="12.7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18"/>
      <c r="AJ88" s="18"/>
      <c r="AK88" s="18"/>
      <c r="AL88" s="18"/>
      <c r="AM88" s="18"/>
      <c r="AN88" s="18"/>
      <c r="AO88" s="7"/>
      <c r="AP88" s="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</row>
    <row r="89" spans="1:66" ht="12.7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18"/>
      <c r="AJ89" s="18"/>
      <c r="AK89" s="18"/>
      <c r="AL89" s="18"/>
      <c r="AM89" s="18"/>
      <c r="AN89" s="18"/>
      <c r="AO89" s="7"/>
      <c r="AP89" s="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</row>
    <row r="90" spans="1:66" ht="12.7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18"/>
      <c r="AJ90" s="18"/>
      <c r="AK90" s="18"/>
      <c r="AL90" s="18"/>
      <c r="AM90" s="18"/>
      <c r="AN90" s="18"/>
      <c r="AO90" s="7"/>
      <c r="AP90" s="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</row>
    <row r="91" spans="1:66" ht="12.7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18"/>
      <c r="AJ91" s="18"/>
      <c r="AK91" s="18"/>
      <c r="AL91" s="18"/>
      <c r="AM91" s="18"/>
      <c r="AN91" s="18"/>
      <c r="AO91" s="7"/>
      <c r="AP91" s="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</row>
    <row r="92" spans="1:66" ht="12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18"/>
      <c r="AJ92" s="18"/>
      <c r="AK92" s="18"/>
      <c r="AL92" s="18"/>
      <c r="AM92" s="18"/>
      <c r="AN92" s="18"/>
      <c r="AO92" s="7"/>
      <c r="AP92" s="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</row>
    <row r="93" spans="1:66" ht="12.7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18"/>
      <c r="AJ93" s="18"/>
      <c r="AK93" s="18"/>
      <c r="AL93" s="18"/>
      <c r="AM93" s="18"/>
      <c r="AN93" s="18"/>
      <c r="AO93" s="7"/>
      <c r="AP93" s="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</row>
    <row r="94" spans="1:66" ht="12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18"/>
      <c r="AJ94" s="18"/>
      <c r="AK94" s="18"/>
      <c r="AL94" s="18"/>
      <c r="AM94" s="18"/>
      <c r="AN94" s="18"/>
      <c r="AO94" s="7"/>
      <c r="AP94" s="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</row>
    <row r="95" spans="1:66" ht="12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18"/>
      <c r="AJ95" s="18"/>
      <c r="AK95" s="18"/>
      <c r="AL95" s="18"/>
      <c r="AM95" s="18"/>
      <c r="AN95" s="18"/>
      <c r="AO95" s="7"/>
      <c r="AP95" s="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</row>
    <row r="96" spans="1:66" ht="12.7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18"/>
      <c r="AJ96" s="18"/>
      <c r="AK96" s="18"/>
      <c r="AL96" s="18"/>
      <c r="AM96" s="18"/>
      <c r="AN96" s="18"/>
      <c r="AO96" s="7"/>
      <c r="AP96" s="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</row>
    <row r="97" spans="1:66" ht="12.7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18"/>
      <c r="AJ97" s="18"/>
      <c r="AK97" s="18"/>
      <c r="AL97" s="18"/>
      <c r="AM97" s="18"/>
      <c r="AN97" s="18"/>
      <c r="AO97" s="7"/>
      <c r="AP97" s="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</row>
    <row r="98" spans="1:66" ht="12.7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18"/>
      <c r="AJ98" s="18"/>
      <c r="AK98" s="18"/>
      <c r="AL98" s="18"/>
      <c r="AM98" s="18"/>
      <c r="AN98" s="18"/>
      <c r="AO98" s="7"/>
      <c r="AP98" s="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</row>
    <row r="99" spans="1:66" ht="12.7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18"/>
      <c r="AJ99" s="18"/>
      <c r="AK99" s="18"/>
      <c r="AL99" s="18"/>
      <c r="AM99" s="18"/>
      <c r="AN99" s="18"/>
      <c r="AO99" s="7"/>
      <c r="AP99" s="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</row>
    <row r="100" spans="1:66" ht="12.7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18"/>
      <c r="AJ100" s="18"/>
      <c r="AK100" s="18"/>
      <c r="AL100" s="18"/>
      <c r="AM100" s="18"/>
      <c r="AN100" s="18"/>
      <c r="AO100" s="7"/>
      <c r="AP100" s="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</row>
    <row r="101" spans="1:66" ht="12.7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18"/>
      <c r="AJ101" s="18"/>
      <c r="AK101" s="18"/>
      <c r="AL101" s="18"/>
      <c r="AM101" s="18"/>
      <c r="AN101" s="18"/>
      <c r="AO101" s="7"/>
      <c r="AP101" s="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</row>
    <row r="102" spans="1:66" ht="12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18"/>
      <c r="AJ102" s="18"/>
      <c r="AK102" s="18"/>
      <c r="AL102" s="18"/>
      <c r="AM102" s="18"/>
      <c r="AN102" s="18"/>
      <c r="AO102" s="7"/>
      <c r="AP102" s="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</row>
    <row r="103" spans="1:66" ht="12.7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18"/>
      <c r="AJ103" s="18"/>
      <c r="AK103" s="18"/>
      <c r="AL103" s="18"/>
      <c r="AM103" s="18"/>
      <c r="AN103" s="18"/>
      <c r="AO103" s="7"/>
      <c r="AP103" s="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</row>
    <row r="104" spans="1:66" ht="12.7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18"/>
      <c r="AJ104" s="18"/>
      <c r="AK104" s="18"/>
      <c r="AL104" s="18"/>
      <c r="AM104" s="18"/>
      <c r="AN104" s="18"/>
      <c r="AO104" s="7"/>
      <c r="AP104" s="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</row>
    <row r="105" spans="1:66" ht="12.7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18"/>
      <c r="AJ105" s="18"/>
      <c r="AK105" s="18"/>
      <c r="AL105" s="18"/>
      <c r="AM105" s="18"/>
      <c r="AN105" s="18"/>
      <c r="AO105" s="7"/>
      <c r="AP105" s="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</row>
    <row r="106" spans="1:66" ht="12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18"/>
      <c r="AJ106" s="18"/>
      <c r="AK106" s="18"/>
      <c r="AL106" s="18"/>
      <c r="AM106" s="18"/>
      <c r="AN106" s="18"/>
      <c r="AO106" s="7"/>
      <c r="AP106" s="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</row>
    <row r="107" spans="1:66" ht="12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18"/>
      <c r="AJ107" s="18"/>
      <c r="AK107" s="18"/>
      <c r="AL107" s="18"/>
      <c r="AM107" s="18"/>
      <c r="AN107" s="18"/>
      <c r="AO107" s="7"/>
      <c r="AP107" s="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</row>
    <row r="108" spans="1:66" ht="12.7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18"/>
      <c r="AJ108" s="18"/>
      <c r="AK108" s="18"/>
      <c r="AL108" s="18"/>
      <c r="AM108" s="18"/>
      <c r="AN108" s="18"/>
      <c r="AO108" s="7"/>
      <c r="AP108" s="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</row>
    <row r="109" spans="1:66" ht="12.7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18"/>
      <c r="AJ109" s="18"/>
      <c r="AK109" s="18"/>
      <c r="AL109" s="18"/>
      <c r="AM109" s="18"/>
      <c r="AN109" s="18"/>
      <c r="AO109" s="7"/>
      <c r="AP109" s="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</row>
    <row r="110" spans="1:66" ht="12.7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18"/>
      <c r="AJ110" s="18"/>
      <c r="AK110" s="18"/>
      <c r="AL110" s="18"/>
      <c r="AM110" s="18"/>
      <c r="AN110" s="18"/>
      <c r="AO110" s="7"/>
      <c r="AP110" s="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</row>
    <row r="111" spans="1:66" ht="12.7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18"/>
      <c r="AJ111" s="18"/>
      <c r="AK111" s="18"/>
      <c r="AL111" s="18"/>
      <c r="AM111" s="18"/>
      <c r="AN111" s="18"/>
      <c r="AO111" s="7"/>
      <c r="AP111" s="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</row>
    <row r="112" spans="1:66" ht="12.7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18"/>
      <c r="AJ112" s="18"/>
      <c r="AK112" s="18"/>
      <c r="AL112" s="18"/>
      <c r="AM112" s="18"/>
      <c r="AN112" s="18"/>
      <c r="AO112" s="7"/>
      <c r="AP112" s="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</row>
    <row r="113" spans="1:66" ht="12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18"/>
      <c r="AJ113" s="18"/>
      <c r="AK113" s="18"/>
      <c r="AL113" s="18"/>
      <c r="AM113" s="18"/>
      <c r="AN113" s="18"/>
      <c r="AO113" s="7"/>
      <c r="AP113" s="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</row>
    <row r="114" spans="1:66" ht="12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18"/>
      <c r="AJ114" s="18"/>
      <c r="AK114" s="18"/>
      <c r="AL114" s="18"/>
      <c r="AM114" s="18"/>
      <c r="AN114" s="18"/>
      <c r="AO114" s="7"/>
      <c r="AP114" s="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</row>
    <row r="115" spans="1:66" ht="12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18"/>
      <c r="AJ115" s="18"/>
      <c r="AK115" s="18"/>
      <c r="AL115" s="18"/>
      <c r="AM115" s="18"/>
      <c r="AN115" s="18"/>
      <c r="AO115" s="7"/>
      <c r="AP115" s="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</row>
    <row r="116" spans="1:66" ht="12.7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18"/>
      <c r="AJ116" s="18"/>
      <c r="AK116" s="18"/>
      <c r="AL116" s="18"/>
      <c r="AM116" s="18"/>
      <c r="AN116" s="18"/>
      <c r="AO116" s="7"/>
      <c r="AP116" s="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</row>
    <row r="117" spans="1:66" ht="12.7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18"/>
      <c r="AJ117" s="18"/>
      <c r="AK117" s="18"/>
      <c r="AL117" s="18"/>
      <c r="AM117" s="18"/>
      <c r="AN117" s="18"/>
      <c r="AO117" s="7"/>
      <c r="AP117" s="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</row>
    <row r="118" spans="1:66" ht="12.7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18"/>
      <c r="AJ118" s="18"/>
      <c r="AK118" s="18"/>
      <c r="AL118" s="18"/>
      <c r="AM118" s="18"/>
      <c r="AN118" s="18"/>
      <c r="AO118" s="7"/>
      <c r="AP118" s="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</row>
    <row r="119" spans="1:66" ht="12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18"/>
      <c r="AJ119" s="18"/>
      <c r="AK119" s="18"/>
      <c r="AL119" s="18"/>
      <c r="AM119" s="18"/>
      <c r="AN119" s="18"/>
      <c r="AO119" s="7"/>
      <c r="AP119" s="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</row>
    <row r="120" spans="1:66" ht="12.7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18"/>
      <c r="AJ120" s="18"/>
      <c r="AK120" s="18"/>
      <c r="AL120" s="18"/>
      <c r="AM120" s="18"/>
      <c r="AN120" s="18"/>
      <c r="AO120" s="7"/>
      <c r="AP120" s="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</row>
    <row r="121" spans="1:66" ht="12.7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18"/>
      <c r="AJ121" s="18"/>
      <c r="AK121" s="18"/>
      <c r="AL121" s="18"/>
      <c r="AM121" s="18"/>
      <c r="AN121" s="18"/>
      <c r="AO121" s="7"/>
      <c r="AP121" s="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</row>
    <row r="122" spans="1:66" ht="12.7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18"/>
      <c r="AJ122" s="18"/>
      <c r="AK122" s="18"/>
      <c r="AL122" s="18"/>
      <c r="AM122" s="18"/>
      <c r="AN122" s="18"/>
      <c r="AO122" s="7"/>
      <c r="AP122" s="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</row>
    <row r="123" spans="1:66" ht="12.7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18"/>
      <c r="AJ123" s="18"/>
      <c r="AK123" s="18"/>
      <c r="AL123" s="18"/>
      <c r="AM123" s="18"/>
      <c r="AN123" s="18"/>
      <c r="AO123" s="7"/>
      <c r="AP123" s="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</row>
    <row r="124" spans="1:66" ht="12.7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18"/>
      <c r="AJ124" s="18"/>
      <c r="AK124" s="18"/>
      <c r="AL124" s="18"/>
      <c r="AM124" s="18"/>
      <c r="AN124" s="18"/>
      <c r="AO124" s="7"/>
      <c r="AP124" s="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</row>
    <row r="125" spans="1:66" ht="12.7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18"/>
      <c r="AJ125" s="18"/>
      <c r="AK125" s="18"/>
      <c r="AL125" s="18"/>
      <c r="AM125" s="18"/>
      <c r="AN125" s="18"/>
      <c r="AO125" s="7"/>
      <c r="AP125" s="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</row>
    <row r="126" spans="1:66" ht="12.7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18"/>
      <c r="AJ126" s="18"/>
      <c r="AK126" s="18"/>
      <c r="AL126" s="18"/>
      <c r="AM126" s="18"/>
      <c r="AN126" s="18"/>
      <c r="AO126" s="7"/>
      <c r="AP126" s="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</row>
    <row r="127" spans="1:66" ht="12.7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18"/>
      <c r="AJ127" s="18"/>
      <c r="AK127" s="18"/>
      <c r="AL127" s="18"/>
      <c r="AM127" s="18"/>
      <c r="AN127" s="18"/>
      <c r="AO127" s="7"/>
      <c r="AP127" s="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</row>
    <row r="128" spans="1:66" ht="12.7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18"/>
      <c r="AJ128" s="18"/>
      <c r="AK128" s="18"/>
      <c r="AL128" s="18"/>
      <c r="AM128" s="18"/>
      <c r="AN128" s="18"/>
      <c r="AO128" s="7"/>
      <c r="AP128" s="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</row>
    <row r="129" spans="1:66" ht="12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18"/>
      <c r="AJ129" s="18"/>
      <c r="AK129" s="18"/>
      <c r="AL129" s="18"/>
      <c r="AM129" s="18"/>
      <c r="AN129" s="18"/>
      <c r="AO129" s="7"/>
      <c r="AP129" s="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</row>
    <row r="130" spans="1:66" ht="12.7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18"/>
      <c r="AJ130" s="18"/>
      <c r="AK130" s="18"/>
      <c r="AL130" s="18"/>
      <c r="AM130" s="18"/>
      <c r="AN130" s="18"/>
      <c r="AO130" s="7"/>
      <c r="AP130" s="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</row>
    <row r="131" spans="1:66" ht="12.7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18"/>
      <c r="AJ131" s="18"/>
      <c r="AK131" s="18"/>
      <c r="AL131" s="18"/>
      <c r="AM131" s="18"/>
      <c r="AN131" s="18"/>
      <c r="AO131" s="7"/>
      <c r="AP131" s="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</row>
    <row r="132" spans="1:66" ht="12.7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18"/>
      <c r="AJ132" s="18"/>
      <c r="AK132" s="18"/>
      <c r="AL132" s="18"/>
      <c r="AM132" s="18"/>
      <c r="AN132" s="18"/>
      <c r="AO132" s="7"/>
      <c r="AP132" s="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</row>
    <row r="133" spans="1:66" ht="12.7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18"/>
      <c r="AJ133" s="18"/>
      <c r="AK133" s="18"/>
      <c r="AL133" s="18"/>
      <c r="AM133" s="18"/>
      <c r="AN133" s="18"/>
      <c r="AO133" s="7"/>
      <c r="AP133" s="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</row>
    <row r="134" spans="1:66" ht="12.7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18"/>
      <c r="AJ134" s="18"/>
      <c r="AK134" s="18"/>
      <c r="AL134" s="18"/>
      <c r="AM134" s="18"/>
      <c r="AN134" s="18"/>
      <c r="AO134" s="7"/>
      <c r="AP134" s="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</row>
    <row r="135" spans="1:66" ht="12.7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18"/>
      <c r="AJ135" s="18"/>
      <c r="AK135" s="18"/>
      <c r="AL135" s="18"/>
      <c r="AM135" s="18"/>
      <c r="AN135" s="18"/>
      <c r="AO135" s="7"/>
      <c r="AP135" s="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</row>
    <row r="136" spans="1:66" ht="12.7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18"/>
      <c r="AJ136" s="18"/>
      <c r="AK136" s="18"/>
      <c r="AL136" s="18"/>
      <c r="AM136" s="18"/>
      <c r="AN136" s="18"/>
      <c r="AO136" s="7"/>
      <c r="AP136" s="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</row>
    <row r="137" spans="1:66" ht="12.7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18"/>
      <c r="AJ137" s="18"/>
      <c r="AK137" s="18"/>
      <c r="AL137" s="18"/>
      <c r="AM137" s="18"/>
      <c r="AN137" s="18"/>
      <c r="AO137" s="7"/>
      <c r="AP137" s="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</row>
    <row r="138" spans="1:66" ht="12.7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18"/>
      <c r="AJ138" s="18"/>
      <c r="AK138" s="18"/>
      <c r="AL138" s="18"/>
      <c r="AM138" s="18"/>
      <c r="AN138" s="18"/>
      <c r="AO138" s="7"/>
      <c r="AP138" s="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</row>
    <row r="139" spans="1:66" ht="12.7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18"/>
      <c r="AJ139" s="18"/>
      <c r="AK139" s="18"/>
      <c r="AL139" s="18"/>
      <c r="AM139" s="18"/>
      <c r="AN139" s="18"/>
      <c r="AO139" s="7"/>
      <c r="AP139" s="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</row>
    <row r="140" spans="1:66" ht="12.7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18"/>
      <c r="AJ140" s="18"/>
      <c r="AK140" s="18"/>
      <c r="AL140" s="18"/>
      <c r="AM140" s="18"/>
      <c r="AN140" s="18"/>
      <c r="AO140" s="7"/>
      <c r="AP140" s="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</row>
    <row r="141" spans="1:66" ht="12.7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18"/>
      <c r="AJ141" s="18"/>
      <c r="AK141" s="18"/>
      <c r="AL141" s="18"/>
      <c r="AM141" s="18"/>
      <c r="AN141" s="18"/>
      <c r="AO141" s="7"/>
      <c r="AP141" s="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</row>
    <row r="142" spans="1:66" ht="12.7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18"/>
      <c r="AJ142" s="18"/>
      <c r="AK142" s="18"/>
      <c r="AL142" s="18"/>
      <c r="AM142" s="18"/>
      <c r="AN142" s="18"/>
      <c r="AO142" s="7"/>
      <c r="AP142" s="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</row>
    <row r="143" spans="1:66" ht="12.7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18"/>
      <c r="AJ143" s="18"/>
      <c r="AK143" s="18"/>
      <c r="AL143" s="18"/>
      <c r="AM143" s="18"/>
      <c r="AN143" s="18"/>
      <c r="AO143" s="7"/>
      <c r="AP143" s="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</row>
    <row r="144" spans="1:66" ht="12.7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18"/>
      <c r="AJ144" s="18"/>
      <c r="AK144" s="18"/>
      <c r="AL144" s="18"/>
      <c r="AM144" s="18"/>
      <c r="AN144" s="18"/>
      <c r="AO144" s="7"/>
      <c r="AP144" s="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</row>
    <row r="145" spans="1:66" ht="12.7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18"/>
      <c r="AJ145" s="18"/>
      <c r="AK145" s="18"/>
      <c r="AL145" s="18"/>
      <c r="AM145" s="18"/>
      <c r="AN145" s="18"/>
      <c r="AO145" s="7"/>
      <c r="AP145" s="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</row>
    <row r="146" spans="1:66" ht="12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18"/>
      <c r="AJ146" s="18"/>
      <c r="AK146" s="18"/>
      <c r="AL146" s="18"/>
      <c r="AM146" s="18"/>
      <c r="AN146" s="18"/>
      <c r="AO146" s="7"/>
      <c r="AP146" s="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</row>
    <row r="147" spans="1:66" ht="12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18"/>
      <c r="AJ147" s="18"/>
      <c r="AK147" s="18"/>
      <c r="AL147" s="18"/>
      <c r="AM147" s="18"/>
      <c r="AN147" s="18"/>
      <c r="AO147" s="7"/>
      <c r="AP147" s="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</row>
    <row r="148" spans="1:66" ht="12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18"/>
      <c r="AJ148" s="18"/>
      <c r="AK148" s="18"/>
      <c r="AL148" s="18"/>
      <c r="AM148" s="18"/>
      <c r="AN148" s="18"/>
      <c r="AO148" s="7"/>
      <c r="AP148" s="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</row>
    <row r="149" spans="1:66" ht="12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18"/>
      <c r="AJ149" s="18"/>
      <c r="AK149" s="18"/>
      <c r="AL149" s="18"/>
      <c r="AM149" s="18"/>
      <c r="AN149" s="18"/>
      <c r="AO149" s="7"/>
      <c r="AP149" s="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</row>
    <row r="150" spans="1:66" ht="12.7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18"/>
      <c r="AJ150" s="18"/>
      <c r="AK150" s="18"/>
      <c r="AL150" s="18"/>
      <c r="AM150" s="18"/>
      <c r="AN150" s="18"/>
      <c r="AO150" s="7"/>
      <c r="AP150" s="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</row>
    <row r="151" spans="1:66" ht="12.7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18"/>
      <c r="AJ151" s="18"/>
      <c r="AK151" s="18"/>
      <c r="AL151" s="18"/>
      <c r="AM151" s="18"/>
      <c r="AN151" s="18"/>
      <c r="AO151" s="7"/>
      <c r="AP151" s="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</row>
    <row r="152" spans="1:66" ht="12.7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18"/>
      <c r="AJ152" s="18"/>
      <c r="AK152" s="18"/>
      <c r="AL152" s="18"/>
      <c r="AM152" s="18"/>
      <c r="AN152" s="18"/>
      <c r="AO152" s="7"/>
      <c r="AP152" s="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</row>
    <row r="153" spans="1:66" ht="12.7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18"/>
      <c r="AJ153" s="18"/>
      <c r="AK153" s="18"/>
      <c r="AL153" s="18"/>
      <c r="AM153" s="18"/>
      <c r="AN153" s="18"/>
      <c r="AO153" s="7"/>
      <c r="AP153" s="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</row>
    <row r="154" spans="1:66" ht="12.7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18"/>
      <c r="AJ154" s="18"/>
      <c r="AK154" s="18"/>
      <c r="AL154" s="18"/>
      <c r="AM154" s="18"/>
      <c r="AN154" s="18"/>
      <c r="AO154" s="7"/>
      <c r="AP154" s="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</row>
    <row r="155" spans="1:66" ht="12.7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18"/>
      <c r="AJ155" s="18"/>
      <c r="AK155" s="18"/>
      <c r="AL155" s="18"/>
      <c r="AM155" s="18"/>
      <c r="AN155" s="18"/>
      <c r="AO155" s="7"/>
      <c r="AP155" s="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</row>
    <row r="156" spans="1:66" ht="12.7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18"/>
      <c r="AJ156" s="18"/>
      <c r="AK156" s="18"/>
      <c r="AL156" s="18"/>
      <c r="AM156" s="18"/>
      <c r="AN156" s="18"/>
      <c r="AO156" s="7"/>
      <c r="AP156" s="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</row>
    <row r="157" spans="1:66" ht="12.7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18"/>
      <c r="AJ157" s="18"/>
      <c r="AK157" s="18"/>
      <c r="AL157" s="18"/>
      <c r="AM157" s="18"/>
      <c r="AN157" s="18"/>
      <c r="AO157" s="7"/>
      <c r="AP157" s="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</row>
    <row r="158" spans="1:66" ht="12.7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18"/>
      <c r="AJ158" s="18"/>
      <c r="AK158" s="18"/>
      <c r="AL158" s="18"/>
      <c r="AM158" s="18"/>
      <c r="AN158" s="18"/>
      <c r="AO158" s="7"/>
      <c r="AP158" s="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</row>
    <row r="159" spans="1:66" ht="12.7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18"/>
      <c r="AJ159" s="18"/>
      <c r="AK159" s="18"/>
      <c r="AL159" s="18"/>
      <c r="AM159" s="18"/>
      <c r="AN159" s="18"/>
      <c r="AO159" s="7"/>
      <c r="AP159" s="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</row>
    <row r="160" spans="1:66" ht="12.7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18"/>
      <c r="AJ160" s="18"/>
      <c r="AK160" s="18"/>
      <c r="AL160" s="18"/>
      <c r="AM160" s="18"/>
      <c r="AN160" s="18"/>
      <c r="AO160" s="7"/>
      <c r="AP160" s="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</row>
    <row r="161" spans="1:66" ht="12.7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18"/>
      <c r="AJ161" s="18"/>
      <c r="AK161" s="18"/>
      <c r="AL161" s="18"/>
      <c r="AM161" s="18"/>
      <c r="AN161" s="18"/>
      <c r="AO161" s="7"/>
      <c r="AP161" s="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</row>
    <row r="162" spans="1:66" ht="12.7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18"/>
      <c r="AJ162" s="18"/>
      <c r="AK162" s="18"/>
      <c r="AL162" s="18"/>
      <c r="AM162" s="18"/>
      <c r="AN162" s="18"/>
      <c r="AO162" s="7"/>
      <c r="AP162" s="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</row>
    <row r="163" spans="1:66" ht="12.7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18"/>
      <c r="AJ163" s="18"/>
      <c r="AK163" s="18"/>
      <c r="AL163" s="18"/>
      <c r="AM163" s="18"/>
      <c r="AN163" s="18"/>
      <c r="AO163" s="7"/>
      <c r="AP163" s="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</row>
    <row r="164" spans="1:66" ht="12.7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18"/>
      <c r="AJ164" s="18"/>
      <c r="AK164" s="18"/>
      <c r="AL164" s="18"/>
      <c r="AM164" s="18"/>
      <c r="AN164" s="18"/>
      <c r="AO164" s="7"/>
      <c r="AP164" s="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</row>
    <row r="165" spans="1:66" ht="12.7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18"/>
      <c r="AJ165" s="18"/>
      <c r="AK165" s="18"/>
      <c r="AL165" s="18"/>
      <c r="AM165" s="18"/>
      <c r="AN165" s="18"/>
      <c r="AO165" s="7"/>
      <c r="AP165" s="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</row>
    <row r="166" spans="1:66" ht="12.7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18"/>
      <c r="AJ166" s="18"/>
      <c r="AK166" s="18"/>
      <c r="AL166" s="18"/>
      <c r="AM166" s="18"/>
      <c r="AN166" s="18"/>
      <c r="AO166" s="7"/>
      <c r="AP166" s="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</row>
    <row r="167" spans="1:66" ht="12.7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18"/>
      <c r="AJ167" s="18"/>
      <c r="AK167" s="18"/>
      <c r="AL167" s="18"/>
      <c r="AM167" s="18"/>
      <c r="AN167" s="18"/>
      <c r="AO167" s="7"/>
      <c r="AP167" s="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</row>
    <row r="168" spans="1:66" ht="12.7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18"/>
      <c r="AJ168" s="18"/>
      <c r="AK168" s="18"/>
      <c r="AL168" s="18"/>
      <c r="AM168" s="18"/>
      <c r="AN168" s="18"/>
      <c r="AO168" s="7"/>
      <c r="AP168" s="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</row>
    <row r="169" spans="1:66" ht="12.7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18"/>
      <c r="AJ169" s="18"/>
      <c r="AK169" s="18"/>
      <c r="AL169" s="18"/>
      <c r="AM169" s="18"/>
      <c r="AN169" s="18"/>
      <c r="AO169" s="7"/>
      <c r="AP169" s="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</row>
    <row r="170" spans="1:66" ht="12.7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18"/>
      <c r="AJ170" s="18"/>
      <c r="AK170" s="18"/>
      <c r="AL170" s="18"/>
      <c r="AM170" s="18"/>
      <c r="AN170" s="18"/>
      <c r="AO170" s="7"/>
      <c r="AP170" s="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</row>
    <row r="171" spans="1:66" ht="12.7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18"/>
      <c r="AJ171" s="18"/>
      <c r="AK171" s="18"/>
      <c r="AL171" s="18"/>
      <c r="AM171" s="18"/>
      <c r="AN171" s="18"/>
      <c r="AO171" s="7"/>
      <c r="AP171" s="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</row>
    <row r="172" spans="1:66" ht="12.7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18"/>
      <c r="AJ172" s="18"/>
      <c r="AK172" s="18"/>
      <c r="AL172" s="18"/>
      <c r="AM172" s="18"/>
      <c r="AN172" s="18"/>
      <c r="AO172" s="7"/>
      <c r="AP172" s="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</row>
    <row r="173" spans="1:66" ht="12.7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18"/>
      <c r="AJ173" s="18"/>
      <c r="AK173" s="18"/>
      <c r="AL173" s="18"/>
      <c r="AM173" s="18"/>
      <c r="AN173" s="18"/>
      <c r="AO173" s="7"/>
      <c r="AP173" s="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</row>
    <row r="174" spans="1:66" ht="12.7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18"/>
      <c r="AJ174" s="18"/>
      <c r="AK174" s="18"/>
      <c r="AL174" s="18"/>
      <c r="AM174" s="18"/>
      <c r="AN174" s="18"/>
      <c r="AO174" s="7"/>
      <c r="AP174" s="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</row>
    <row r="175" spans="1:66" ht="12.7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18"/>
      <c r="AJ175" s="18"/>
      <c r="AK175" s="18"/>
      <c r="AL175" s="18"/>
      <c r="AM175" s="18"/>
      <c r="AN175" s="18"/>
      <c r="AO175" s="7"/>
      <c r="AP175" s="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</row>
    <row r="176" spans="1:66" ht="12.7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18"/>
      <c r="AJ176" s="18"/>
      <c r="AK176" s="18"/>
      <c r="AL176" s="18"/>
      <c r="AM176" s="18"/>
      <c r="AN176" s="18"/>
      <c r="AO176" s="7"/>
      <c r="AP176" s="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</row>
    <row r="177" spans="1:66" ht="12.7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18"/>
      <c r="AJ177" s="18"/>
      <c r="AK177" s="18"/>
      <c r="AL177" s="18"/>
      <c r="AM177" s="18"/>
      <c r="AN177" s="18"/>
      <c r="AO177" s="7"/>
      <c r="AP177" s="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</row>
    <row r="178" spans="1:66" ht="12.7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18"/>
      <c r="AJ178" s="18"/>
      <c r="AK178" s="18"/>
      <c r="AL178" s="18"/>
      <c r="AM178" s="18"/>
      <c r="AN178" s="18"/>
      <c r="AO178" s="7"/>
      <c r="AP178" s="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</row>
    <row r="179" spans="1:66" ht="12.7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18"/>
      <c r="AJ179" s="18"/>
      <c r="AK179" s="18"/>
      <c r="AL179" s="18"/>
      <c r="AM179" s="18"/>
      <c r="AN179" s="18"/>
      <c r="AO179" s="7"/>
      <c r="AP179" s="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</row>
    <row r="180" spans="1:66" ht="12.7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18"/>
      <c r="AJ180" s="18"/>
      <c r="AK180" s="18"/>
      <c r="AL180" s="18"/>
      <c r="AM180" s="18"/>
      <c r="AN180" s="18"/>
      <c r="AO180" s="7"/>
      <c r="AP180" s="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</row>
    <row r="181" spans="1:66" ht="12.7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18"/>
      <c r="AJ181" s="18"/>
      <c r="AK181" s="18"/>
      <c r="AL181" s="18"/>
      <c r="AM181" s="18"/>
      <c r="AN181" s="18"/>
      <c r="AO181" s="7"/>
      <c r="AP181" s="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</row>
    <row r="182" spans="1:66" ht="12.7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18"/>
      <c r="AJ182" s="18"/>
      <c r="AK182" s="18"/>
      <c r="AL182" s="18"/>
      <c r="AM182" s="18"/>
      <c r="AN182" s="18"/>
      <c r="AO182" s="7"/>
      <c r="AP182" s="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</row>
    <row r="183" spans="1:66" ht="12.7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18"/>
      <c r="AJ183" s="18"/>
      <c r="AK183" s="18"/>
      <c r="AL183" s="18"/>
      <c r="AM183" s="18"/>
      <c r="AN183" s="18"/>
      <c r="AO183" s="7"/>
      <c r="AP183" s="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</row>
    <row r="184" spans="1:66" ht="12.7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18"/>
      <c r="AJ184" s="18"/>
      <c r="AK184" s="18"/>
      <c r="AL184" s="18"/>
      <c r="AM184" s="18"/>
      <c r="AN184" s="18"/>
      <c r="AO184" s="7"/>
      <c r="AP184" s="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</row>
    <row r="185" spans="1:66" ht="12.7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18"/>
      <c r="AJ185" s="18"/>
      <c r="AK185" s="18"/>
      <c r="AL185" s="18"/>
      <c r="AM185" s="18"/>
      <c r="AN185" s="18"/>
      <c r="AO185" s="7"/>
      <c r="AP185" s="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</row>
    <row r="186" spans="1:66" ht="12.7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18"/>
      <c r="AJ186" s="18"/>
      <c r="AK186" s="18"/>
      <c r="AL186" s="18"/>
      <c r="AM186" s="18"/>
      <c r="AN186" s="18"/>
      <c r="AO186" s="7"/>
      <c r="AP186" s="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</row>
    <row r="187" spans="1:66" ht="12.7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18"/>
      <c r="AJ187" s="18"/>
      <c r="AK187" s="18"/>
      <c r="AL187" s="18"/>
      <c r="AM187" s="18"/>
      <c r="AN187" s="18"/>
      <c r="AO187" s="7"/>
      <c r="AP187" s="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</row>
    <row r="188" spans="1:66" ht="12.7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18"/>
      <c r="AJ188" s="18"/>
      <c r="AK188" s="18"/>
      <c r="AL188" s="18"/>
      <c r="AM188" s="18"/>
      <c r="AN188" s="18"/>
      <c r="AO188" s="7"/>
      <c r="AP188" s="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</row>
    <row r="189" spans="1:66" ht="12.7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18"/>
      <c r="AJ189" s="18"/>
      <c r="AK189" s="18"/>
      <c r="AL189" s="18"/>
      <c r="AM189" s="18"/>
      <c r="AN189" s="18"/>
      <c r="AO189" s="7"/>
      <c r="AP189" s="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</row>
    <row r="190" spans="1:66" ht="12.7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18"/>
      <c r="AJ190" s="18"/>
      <c r="AK190" s="18"/>
      <c r="AL190" s="18"/>
      <c r="AM190" s="18"/>
      <c r="AN190" s="18"/>
      <c r="AO190" s="7"/>
      <c r="AP190" s="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</row>
    <row r="191" spans="1:66" ht="12.7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18"/>
      <c r="AJ191" s="18"/>
      <c r="AK191" s="18"/>
      <c r="AL191" s="18"/>
      <c r="AM191" s="18"/>
      <c r="AN191" s="18"/>
      <c r="AO191" s="7"/>
      <c r="AP191" s="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</row>
    <row r="192" spans="1:66" ht="12.7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18"/>
      <c r="AJ192" s="18"/>
      <c r="AK192" s="18"/>
      <c r="AL192" s="18"/>
      <c r="AM192" s="18"/>
      <c r="AN192" s="18"/>
      <c r="AO192" s="7"/>
      <c r="AP192" s="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</row>
    <row r="193" spans="1:66" ht="12.7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18"/>
      <c r="AJ193" s="18"/>
      <c r="AK193" s="18"/>
      <c r="AL193" s="18"/>
      <c r="AM193" s="18"/>
      <c r="AN193" s="18"/>
      <c r="AO193" s="7"/>
      <c r="AP193" s="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</row>
    <row r="194" spans="1:66" ht="12.7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18"/>
      <c r="AJ194" s="18"/>
      <c r="AK194" s="18"/>
      <c r="AL194" s="18"/>
      <c r="AM194" s="18"/>
      <c r="AN194" s="18"/>
      <c r="AO194" s="7"/>
      <c r="AP194" s="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</row>
    <row r="195" spans="1:66" ht="12.7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18"/>
      <c r="AJ195" s="18"/>
      <c r="AK195" s="18"/>
      <c r="AL195" s="18"/>
      <c r="AM195" s="18"/>
      <c r="AN195" s="18"/>
      <c r="AO195" s="7"/>
      <c r="AP195" s="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</row>
    <row r="196" spans="1:66" ht="12.7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18"/>
      <c r="AJ196" s="18"/>
      <c r="AK196" s="18"/>
      <c r="AL196" s="18"/>
      <c r="AM196" s="18"/>
      <c r="AN196" s="18"/>
      <c r="AO196" s="7"/>
      <c r="AP196" s="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</row>
    <row r="197" spans="1:66" ht="12.7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18"/>
      <c r="AJ197" s="18"/>
      <c r="AK197" s="18"/>
      <c r="AL197" s="18"/>
      <c r="AM197" s="18"/>
      <c r="AN197" s="18"/>
      <c r="AO197" s="7"/>
      <c r="AP197" s="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</row>
    <row r="198" spans="1:66" ht="12.7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18"/>
      <c r="AJ198" s="18"/>
      <c r="AK198" s="18"/>
      <c r="AL198" s="18"/>
      <c r="AM198" s="18"/>
      <c r="AN198" s="18"/>
      <c r="AO198" s="7"/>
      <c r="AP198" s="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</row>
    <row r="199" spans="1:66" ht="12.7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18"/>
      <c r="AJ199" s="18"/>
      <c r="AK199" s="18"/>
      <c r="AL199" s="18"/>
      <c r="AM199" s="18"/>
      <c r="AN199" s="18"/>
      <c r="AO199" s="7"/>
      <c r="AP199" s="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</row>
    <row r="200" spans="1:66" ht="12.7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18"/>
      <c r="AJ200" s="18"/>
      <c r="AK200" s="18"/>
      <c r="AL200" s="18"/>
      <c r="AM200" s="18"/>
      <c r="AN200" s="18"/>
      <c r="AO200" s="7"/>
      <c r="AP200" s="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</row>
    <row r="201" spans="1:66" ht="12.7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18"/>
      <c r="AJ201" s="18"/>
      <c r="AK201" s="18"/>
      <c r="AL201" s="18"/>
      <c r="AM201" s="18"/>
      <c r="AN201" s="18"/>
      <c r="AO201" s="7"/>
      <c r="AP201" s="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</row>
    <row r="202" spans="1:66" ht="12.7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18"/>
      <c r="AJ202" s="18"/>
      <c r="AK202" s="18"/>
      <c r="AL202" s="18"/>
      <c r="AM202" s="18"/>
      <c r="AN202" s="18"/>
      <c r="AO202" s="7"/>
      <c r="AP202" s="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</row>
    <row r="203" spans="1:66" ht="12.7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18"/>
      <c r="AJ203" s="18"/>
      <c r="AK203" s="18"/>
      <c r="AL203" s="18"/>
      <c r="AM203" s="18"/>
      <c r="AN203" s="18"/>
      <c r="AO203" s="7"/>
      <c r="AP203" s="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</row>
    <row r="204" spans="1:66" ht="12.7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18"/>
      <c r="AJ204" s="18"/>
      <c r="AK204" s="18"/>
      <c r="AL204" s="18"/>
      <c r="AM204" s="18"/>
      <c r="AN204" s="18"/>
      <c r="AO204" s="7"/>
      <c r="AP204" s="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</row>
    <row r="205" spans="1:66" ht="12.7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18"/>
      <c r="AJ205" s="18"/>
      <c r="AK205" s="18"/>
      <c r="AL205" s="18"/>
      <c r="AM205" s="18"/>
      <c r="AN205" s="18"/>
      <c r="AO205" s="7"/>
      <c r="AP205" s="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</row>
    <row r="206" spans="1:66" ht="12.7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18"/>
      <c r="AJ206" s="18"/>
      <c r="AK206" s="18"/>
      <c r="AL206" s="18"/>
      <c r="AM206" s="18"/>
      <c r="AN206" s="18"/>
      <c r="AO206" s="7"/>
      <c r="AP206" s="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</row>
    <row r="207" spans="1:66" ht="12.7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18"/>
      <c r="AJ207" s="18"/>
      <c r="AK207" s="18"/>
      <c r="AL207" s="18"/>
      <c r="AM207" s="18"/>
      <c r="AN207" s="18"/>
      <c r="AO207" s="7"/>
      <c r="AP207" s="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</row>
    <row r="208" spans="1:66" ht="12.7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18"/>
      <c r="AJ208" s="18"/>
      <c r="AK208" s="18"/>
      <c r="AL208" s="18"/>
      <c r="AM208" s="18"/>
      <c r="AN208" s="18"/>
      <c r="AO208" s="7"/>
      <c r="AP208" s="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</row>
    <row r="209" spans="1:66" ht="12.7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18"/>
      <c r="AJ209" s="18"/>
      <c r="AK209" s="18"/>
      <c r="AL209" s="18"/>
      <c r="AM209" s="18"/>
      <c r="AN209" s="18"/>
      <c r="AO209" s="7"/>
      <c r="AP209" s="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</row>
    <row r="210" spans="1:66" ht="12.7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18"/>
      <c r="AJ210" s="18"/>
      <c r="AK210" s="18"/>
      <c r="AL210" s="18"/>
      <c r="AM210" s="18"/>
      <c r="AN210" s="18"/>
      <c r="AO210" s="7"/>
      <c r="AP210" s="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</row>
    <row r="211" spans="1:66" ht="12.7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18"/>
      <c r="AJ211" s="18"/>
      <c r="AK211" s="18"/>
      <c r="AL211" s="18"/>
      <c r="AM211" s="18"/>
      <c r="AN211" s="18"/>
      <c r="AO211" s="7"/>
      <c r="AP211" s="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</row>
    <row r="212" spans="1:66" ht="12.7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18"/>
      <c r="AJ212" s="18"/>
      <c r="AK212" s="18"/>
      <c r="AL212" s="18"/>
      <c r="AM212" s="18"/>
      <c r="AN212" s="18"/>
      <c r="AO212" s="7"/>
      <c r="AP212" s="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</row>
    <row r="213" spans="1:66" ht="12.7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18"/>
      <c r="AJ213" s="18"/>
      <c r="AK213" s="18"/>
      <c r="AL213" s="18"/>
      <c r="AM213" s="18"/>
      <c r="AN213" s="18"/>
      <c r="AO213" s="7"/>
      <c r="AP213" s="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</row>
    <row r="214" spans="1:66" ht="12.7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18"/>
      <c r="AJ214" s="18"/>
      <c r="AK214" s="18"/>
      <c r="AL214" s="18"/>
      <c r="AM214" s="18"/>
      <c r="AN214" s="18"/>
      <c r="AO214" s="7"/>
      <c r="AP214" s="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</row>
    <row r="215" spans="1:66" ht="12.7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18"/>
      <c r="AJ215" s="18"/>
      <c r="AK215" s="18"/>
      <c r="AL215" s="18"/>
      <c r="AM215" s="18"/>
      <c r="AN215" s="18"/>
      <c r="AO215" s="7"/>
      <c r="AP215" s="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</row>
    <row r="216" spans="1:66" ht="12.7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18"/>
      <c r="AJ216" s="18"/>
      <c r="AK216" s="18"/>
      <c r="AL216" s="18"/>
      <c r="AM216" s="18"/>
      <c r="AN216" s="18"/>
      <c r="AO216" s="7"/>
      <c r="AP216" s="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</row>
    <row r="217" spans="1:66" ht="12.7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18"/>
      <c r="AJ217" s="18"/>
      <c r="AK217" s="18"/>
      <c r="AL217" s="18"/>
      <c r="AM217" s="18"/>
      <c r="AN217" s="18"/>
      <c r="AO217" s="7"/>
      <c r="AP217" s="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</row>
    <row r="218" spans="1:66" ht="12.7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18"/>
      <c r="AJ218" s="18"/>
      <c r="AK218" s="18"/>
      <c r="AL218" s="18"/>
      <c r="AM218" s="18"/>
      <c r="AN218" s="18"/>
      <c r="AO218" s="7"/>
      <c r="AP218" s="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</row>
    <row r="219" spans="1:66" ht="12.7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18"/>
      <c r="AJ219" s="18"/>
      <c r="AK219" s="18"/>
      <c r="AL219" s="18"/>
      <c r="AM219" s="18"/>
      <c r="AN219" s="18"/>
      <c r="AO219" s="7"/>
      <c r="AP219" s="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</row>
    <row r="220" spans="1:66" ht="12.7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</row>
    <row r="221" spans="1:66" ht="12.7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</row>
    <row r="222" spans="1:66" ht="12.7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</row>
    <row r="223" spans="1:66" ht="12.7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</row>
    <row r="224" spans="1:66" ht="12.7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</row>
    <row r="225" spans="1:66" ht="12.7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</row>
    <row r="226" spans="1:66" ht="12.7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</row>
    <row r="227" spans="1:66" ht="12.7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</row>
    <row r="228" spans="1:66" ht="12.7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</row>
    <row r="229" spans="1:66" ht="12.7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</row>
    <row r="230" spans="1:66" ht="12.7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</row>
    <row r="231" spans="1:66" ht="12.7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</row>
    <row r="232" spans="1:66" ht="12.7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</row>
    <row r="233" spans="1:66" ht="12.7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</row>
    <row r="234" spans="1:66" ht="12.7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</row>
    <row r="235" spans="1:66" ht="12.7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</row>
    <row r="236" spans="1:66" ht="12.7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</row>
    <row r="237" spans="1:66" ht="12.7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</row>
    <row r="238" spans="1:66" ht="12.7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</row>
    <row r="239" spans="1:66" ht="12.7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</row>
    <row r="240" spans="1:66" ht="12.7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</row>
    <row r="241" spans="1:66" ht="12.7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</row>
    <row r="242" spans="1:66" ht="12.7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</row>
    <row r="243" spans="1:66" ht="12.7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</row>
    <row r="244" spans="1:66" ht="12.7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</row>
    <row r="245" spans="1:66" ht="12.7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</row>
    <row r="246" spans="1:66" ht="12.7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</row>
    <row r="247" spans="1:66" ht="12.7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</row>
    <row r="248" spans="1:66" ht="12.7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</row>
    <row r="249" spans="1:66" ht="12.7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</row>
    <row r="250" spans="1:66" ht="12.7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</row>
    <row r="251" spans="1:66" ht="12.7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</row>
    <row r="252" spans="1:66" ht="12.7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</row>
    <row r="253" spans="1:66" ht="12.7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</row>
    <row r="254" spans="1:66" ht="12.7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</row>
    <row r="255" spans="1:66" ht="12.7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</row>
    <row r="256" spans="1:66" ht="12.7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</row>
    <row r="257" spans="1:66" ht="12.7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</row>
    <row r="258" spans="1:66" ht="12.7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</row>
    <row r="259" spans="1:66" ht="12.7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</row>
    <row r="260" spans="1:66" ht="12.7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</row>
    <row r="261" spans="1:66" ht="12.7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</row>
    <row r="262" spans="1:66" ht="12.7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</row>
    <row r="263" spans="1:66" ht="12.7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</row>
    <row r="264" spans="1:66" ht="12.7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</row>
    <row r="265" spans="1:66" ht="12.7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</row>
    <row r="266" spans="1:66" ht="12.7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</row>
    <row r="267" spans="1:66" ht="12.7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</row>
    <row r="268" spans="1:66" ht="12.7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</row>
    <row r="269" spans="1:66" ht="12.7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</row>
    <row r="270" spans="1:66" ht="12.7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</row>
    <row r="271" spans="1:66" ht="12.7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</row>
    <row r="272" spans="1:66" ht="12.7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</row>
    <row r="273" spans="1:66" ht="12.7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</row>
    <row r="274" spans="1:66" ht="12.7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</row>
    <row r="275" spans="1:66" ht="12.7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</row>
    <row r="276" spans="1:66" ht="12.7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</row>
    <row r="277" spans="1:66" ht="12.7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</row>
    <row r="278" spans="1:66" ht="12.7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</row>
    <row r="279" spans="1:66" ht="12.7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</row>
    <row r="280" spans="1:66" ht="12.7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</row>
    <row r="281" spans="1:66" ht="12.7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</row>
    <row r="282" spans="1:66" ht="12.7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</row>
    <row r="283" spans="1:66" ht="12.7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</row>
    <row r="284" spans="1:66" ht="12.7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</row>
    <row r="285" spans="1:66" ht="12.7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</row>
    <row r="286" spans="1:66" ht="12.7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</row>
    <row r="287" spans="1:66" ht="12.7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</row>
    <row r="288" spans="1:66" ht="12.7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</row>
    <row r="289" spans="1:66" ht="12.7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</row>
    <row r="290" spans="1:66" ht="12.7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</row>
    <row r="291" spans="1:66" ht="12.7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</row>
    <row r="292" spans="1:66" ht="12.7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</row>
    <row r="293" spans="1:66" ht="12.7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</row>
    <row r="294" spans="1:66" ht="12.7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</row>
    <row r="295" spans="1:66" ht="12.7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</row>
    <row r="296" spans="1:66" ht="12.7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</row>
    <row r="297" spans="1:66" ht="12.7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</row>
    <row r="298" spans="1:66" ht="12.7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</row>
    <row r="299" spans="1:66" ht="12.7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</row>
    <row r="300" spans="1:66" ht="12.7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</row>
    <row r="301" spans="1:66" ht="12.7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</row>
    <row r="302" spans="1:66" ht="12.7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</row>
    <row r="303" spans="1:66" ht="12.7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</row>
    <row r="304" spans="1:66" ht="12.7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</row>
    <row r="305" spans="1:66" ht="12.7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</row>
    <row r="306" spans="1:66" ht="12.7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</row>
    <row r="307" spans="1:66" ht="12.7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</row>
    <row r="308" spans="1:66" ht="12.7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</row>
    <row r="309" spans="1:66" ht="12.7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</row>
    <row r="310" spans="1:66" ht="12.7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</row>
    <row r="311" spans="1:66" ht="12.7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</row>
    <row r="312" spans="1:66" ht="12.7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</row>
    <row r="313" spans="1:66" ht="12.7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</row>
    <row r="314" spans="1:66" ht="12.7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</row>
    <row r="315" spans="1:66" ht="12.7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</row>
    <row r="316" spans="1:66" ht="12.7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</row>
    <row r="317" spans="1:66" ht="12.7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</row>
    <row r="318" spans="1:66" ht="12.7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</row>
    <row r="319" spans="1:66" ht="12.7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</row>
    <row r="320" spans="1:66" ht="12.7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</row>
    <row r="321" spans="1:66" ht="12.7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</row>
    <row r="322" spans="1:66" ht="12.7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</row>
    <row r="323" spans="1:66" ht="12.7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</row>
    <row r="324" spans="1:66" ht="12.7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</row>
    <row r="325" spans="1:66" ht="12.7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</row>
    <row r="326" spans="1:66" ht="12.7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</row>
    <row r="327" spans="1:66" ht="12.7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</row>
    <row r="328" spans="1:66" ht="12.7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</row>
    <row r="329" spans="1:66" ht="12.7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</row>
    <row r="330" spans="1:66" ht="12.7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</row>
    <row r="331" spans="1:66" ht="12.7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</row>
    <row r="332" spans="1:66" ht="12.7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</row>
    <row r="333" spans="1:66" ht="12.7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</row>
    <row r="334" spans="1:66" ht="12.7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</row>
    <row r="335" spans="1:66" ht="12.7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</row>
    <row r="336" spans="1:66" ht="12.7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</row>
    <row r="337" spans="1:66" ht="12.7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</row>
    <row r="338" spans="1:66" ht="12.7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</row>
    <row r="339" spans="1:66" ht="12.7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</row>
    <row r="340" spans="1:66" ht="12.7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</row>
    <row r="341" spans="1:66" ht="12.7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</row>
    <row r="342" spans="1:66" ht="12.7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</row>
    <row r="343" spans="1:66" ht="12.7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</row>
    <row r="344" spans="1:66" ht="12.7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</row>
    <row r="345" spans="1:66" ht="12.7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</row>
    <row r="346" spans="1:66" ht="12.7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</row>
    <row r="347" spans="1:66" ht="12.7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</row>
    <row r="348" spans="1:66" ht="12.7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</row>
    <row r="349" spans="1:66" ht="12.7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</row>
    <row r="350" spans="1:66" ht="12.7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</row>
    <row r="351" spans="1:66" ht="12.7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</row>
    <row r="352" spans="1:66" ht="12.7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</row>
    <row r="353" spans="1:66" ht="12.7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</row>
    <row r="354" spans="1:66" ht="12.7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</row>
    <row r="355" spans="1:66" ht="12.7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</row>
    <row r="356" spans="1:66" ht="12.7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</row>
    <row r="357" spans="1:66" ht="12.7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</row>
    <row r="358" spans="1:66" ht="12.7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</row>
    <row r="359" spans="1:66" ht="12.7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/>
      <c r="BM359" s="18"/>
      <c r="BN359" s="18"/>
    </row>
    <row r="360" spans="1:66" ht="12.7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</row>
    <row r="361" spans="1:66" ht="12.7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</row>
    <row r="362" spans="1:66" ht="12.7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</row>
    <row r="363" spans="1:66" ht="12.7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</row>
    <row r="364" spans="1:66" ht="12.7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/>
      <c r="BM364" s="18"/>
      <c r="BN364" s="18"/>
    </row>
    <row r="365" spans="1:66" ht="12.7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</row>
    <row r="366" spans="1:66" ht="12.7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</row>
    <row r="367" spans="1:66" ht="12.7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</row>
    <row r="368" spans="1:66" ht="12.7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</row>
    <row r="369" spans="1:66" ht="12.7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/>
      <c r="BM369" s="18"/>
      <c r="BN369" s="18"/>
    </row>
    <row r="370" spans="1:66" ht="12.7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</row>
    <row r="371" spans="1:66" ht="12.7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</row>
    <row r="372" spans="1:66" ht="12.7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</row>
    <row r="373" spans="1:66" ht="12.7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</row>
    <row r="374" spans="1:66" ht="12.7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</row>
    <row r="375" spans="1:66" ht="12.7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</row>
    <row r="376" spans="1:66" ht="12.7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</row>
    <row r="377" spans="1:66" ht="12.7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</row>
    <row r="378" spans="1:66" ht="12.7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</row>
    <row r="379" spans="1:66" ht="12.7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</row>
    <row r="380" spans="1:66" ht="12.7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</row>
    <row r="381" spans="1:66" ht="12.7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</row>
    <row r="382" spans="1:66" ht="12.7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</row>
    <row r="383" spans="1:66" ht="12.7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</row>
    <row r="384" spans="1:66" ht="12.7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</row>
    <row r="385" spans="1:66" ht="12.7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</row>
    <row r="386" spans="1:66" ht="12.7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</row>
    <row r="387" spans="1:66" ht="12.7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</row>
    <row r="388" spans="1:66" ht="12.7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/>
      <c r="BM388" s="18"/>
      <c r="BN388" s="18"/>
    </row>
    <row r="389" spans="1:66" ht="12.7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</row>
    <row r="390" spans="1:66" ht="12.7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</row>
    <row r="391" spans="1:66" ht="12.7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</row>
    <row r="392" spans="1:66" ht="12.7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</row>
    <row r="393" spans="1:66" ht="12.7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</row>
    <row r="394" spans="1:66" ht="12.7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</row>
    <row r="395" spans="1:66" ht="12.7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</row>
    <row r="396" spans="1:66" ht="12.7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</row>
    <row r="397" spans="1:66" ht="12.7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</row>
    <row r="398" spans="1:66" ht="12.7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</row>
    <row r="399" spans="1:66" ht="12.7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18"/>
      <c r="BM399" s="18"/>
      <c r="BN399" s="18"/>
    </row>
    <row r="400" spans="1:66" ht="12.7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18"/>
      <c r="BM400" s="18"/>
      <c r="BN400" s="18"/>
    </row>
    <row r="401" spans="1:66" ht="12.7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18"/>
      <c r="BN401" s="18"/>
    </row>
    <row r="402" spans="1:66" ht="12.7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18"/>
      <c r="BM402" s="18"/>
      <c r="BN402" s="18"/>
    </row>
    <row r="403" spans="1:66" ht="12.7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/>
      <c r="BM403" s="18"/>
      <c r="BN403" s="18"/>
    </row>
    <row r="404" spans="1:66" ht="12.7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18"/>
      <c r="BM404" s="18"/>
      <c r="BN404" s="18"/>
    </row>
    <row r="405" spans="1:66" ht="12.7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</row>
    <row r="406" spans="1:66" ht="12.7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18"/>
      <c r="BN406" s="18"/>
    </row>
    <row r="407" spans="1:66" ht="12.7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18"/>
      <c r="BM407" s="18"/>
      <c r="BN407" s="18"/>
    </row>
    <row r="408" spans="1:66" ht="12.7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/>
      <c r="BM408" s="18"/>
      <c r="BN408" s="18"/>
    </row>
    <row r="409" spans="1:66" ht="12.7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18"/>
      <c r="BM409" s="18"/>
      <c r="BN409" s="18"/>
    </row>
    <row r="410" spans="1:66" ht="12.7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/>
      <c r="BM410" s="18"/>
      <c r="BN410" s="18"/>
    </row>
    <row r="411" spans="1:66" ht="12.7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/>
      <c r="BM411" s="18"/>
      <c r="BN411" s="18"/>
    </row>
    <row r="412" spans="1:66" ht="12.7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/>
      <c r="BM412" s="18"/>
      <c r="BN412" s="18"/>
    </row>
    <row r="413" spans="1:66" ht="12.7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</row>
    <row r="414" spans="1:66" ht="12.7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/>
      <c r="BM414" s="18"/>
      <c r="BN414" s="18"/>
    </row>
    <row r="415" spans="1:66" ht="12.7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</row>
    <row r="416" spans="1:66" ht="12.7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</row>
    <row r="417" spans="1:66" ht="12.7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</row>
    <row r="418" spans="1:66" ht="12.7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</row>
    <row r="419" spans="1:66" ht="12.7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</row>
    <row r="420" spans="1:66" ht="12.7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</row>
    <row r="421" spans="1:66" ht="12.7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</row>
    <row r="422" spans="1:66" ht="12.7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</row>
    <row r="423" spans="1:66" ht="12.7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</row>
    <row r="424" spans="1:66" ht="12.7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</row>
    <row r="425" spans="1:66" ht="12.7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</row>
    <row r="426" spans="1:66" ht="12.7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</row>
    <row r="427" spans="1:66" ht="12.7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</row>
    <row r="428" spans="1:66" ht="12.7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</row>
    <row r="429" spans="1:66" ht="12.7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</row>
    <row r="430" spans="1:66" ht="12.7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</row>
    <row r="431" spans="1:66" ht="12.7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</row>
    <row r="432" spans="1:66" ht="12.7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</row>
    <row r="433" spans="1:66" ht="12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</row>
    <row r="434" spans="1:66" ht="12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</row>
    <row r="435" spans="1:66" ht="12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</row>
    <row r="436" spans="1:66" ht="12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</row>
    <row r="437" spans="1:66" ht="12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</row>
    <row r="438" spans="1:66" ht="12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</row>
    <row r="439" spans="1:66" ht="12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</row>
    <row r="440" spans="1:66" ht="12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</row>
    <row r="441" spans="1:66" ht="12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</row>
    <row r="442" spans="1:66" ht="12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</row>
    <row r="443" spans="1:66" ht="12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</row>
    <row r="444" spans="1:66" ht="12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</row>
    <row r="445" spans="1:66" ht="12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</row>
    <row r="446" spans="1:66" ht="12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</row>
    <row r="447" spans="1:66" ht="12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</row>
    <row r="448" spans="1:66" ht="12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</row>
    <row r="449" spans="1:66" ht="12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</row>
    <row r="450" spans="1:66" ht="12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</row>
    <row r="451" spans="1:66" ht="12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</row>
    <row r="452" spans="1:66" ht="12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</row>
    <row r="453" spans="1:66" ht="12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</row>
    <row r="454" spans="1:66" ht="12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</row>
    <row r="455" spans="1:66" ht="12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</row>
    <row r="456" spans="1:66" ht="12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</row>
    <row r="457" spans="1:66" ht="12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</row>
    <row r="458" spans="1:66" ht="12.7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</row>
    <row r="459" spans="1:66" ht="12.7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</row>
    <row r="460" spans="1:66" ht="12.75" customHeight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</row>
    <row r="461" spans="1:66" ht="12.75" customHeight="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</row>
    <row r="462" spans="1:66" ht="12.75" customHeight="1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</row>
    <row r="463" spans="1:66" ht="12.75" customHeight="1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</row>
    <row r="464" spans="1:66" ht="12.75" customHeight="1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</row>
    <row r="465" spans="1:66" ht="12.75" customHeight="1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</row>
    <row r="466" spans="1:66" ht="12.75" customHeight="1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</row>
    <row r="467" spans="1:66" ht="12.75" customHeight="1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</row>
    <row r="468" spans="1:66" ht="12.75" customHeight="1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</row>
    <row r="469" spans="1:66" ht="12.75" customHeight="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</row>
    <row r="470" spans="1:66" ht="12.75" customHeight="1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</row>
    <row r="471" spans="1:66" ht="12.75" customHeight="1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</row>
    <row r="472" spans="1:66" ht="12.75" customHeight="1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</row>
    <row r="473" spans="1:66" ht="12.75" customHeight="1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</row>
    <row r="474" spans="1:66" ht="12.75" customHeight="1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</row>
    <row r="475" spans="1:66" ht="12.75" customHeight="1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</row>
    <row r="476" spans="1:66" ht="12.75" customHeight="1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</row>
    <row r="477" spans="1:66" ht="12.75" customHeight="1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</row>
    <row r="478" spans="1:66" ht="12.75" customHeight="1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</row>
    <row r="479" spans="1:66" ht="12.75" customHeight="1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</row>
    <row r="480" spans="1:66" ht="12.75" customHeight="1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</row>
    <row r="481" spans="1:66" ht="12.75" customHeight="1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</row>
    <row r="482" spans="1:66" ht="12.75" customHeight="1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</row>
    <row r="483" spans="1:66" ht="12.75" customHeight="1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</row>
    <row r="484" spans="1:66" ht="12.75" customHeight="1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</row>
    <row r="485" spans="1:66" ht="12.75" customHeight="1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</row>
    <row r="486" spans="1:66" ht="12.75" customHeight="1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</row>
    <row r="487" spans="1:66" ht="12.75" customHeight="1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</row>
    <row r="488" spans="1:66" ht="12.75" customHeight="1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</row>
    <row r="489" spans="1:66" ht="12.75" customHeight="1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</row>
    <row r="490" spans="1:66" ht="12.75" customHeight="1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</row>
    <row r="491" spans="1:66" ht="12.75" customHeight="1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</row>
    <row r="492" spans="1:66" ht="12.75" customHeight="1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</row>
    <row r="493" spans="1:66" ht="12.75" customHeight="1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</row>
    <row r="494" spans="1:66" ht="12.75" customHeight="1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</row>
    <row r="495" spans="1:66" ht="12.75" customHeight="1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</row>
    <row r="496" spans="1:66" ht="12.75" customHeight="1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</row>
    <row r="497" spans="1:66" ht="12.75" customHeight="1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</row>
    <row r="498" spans="1:66" ht="12.75" customHeight="1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</row>
    <row r="499" spans="1:66" ht="12.75" customHeight="1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</row>
    <row r="500" spans="1:66" ht="12.75" customHeight="1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</row>
    <row r="501" spans="1:66" ht="12.75" customHeight="1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</row>
    <row r="502" spans="1:66" ht="12.75" customHeight="1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</row>
    <row r="503" spans="1:66" ht="12.75" customHeight="1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</row>
    <row r="504" spans="1:66" ht="12.75" customHeight="1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</row>
    <row r="505" spans="1:66" ht="12.75" customHeight="1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</row>
    <row r="506" spans="1:66" ht="12.75" customHeight="1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</row>
    <row r="507" spans="1:66" ht="12.75" customHeight="1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</row>
    <row r="508" spans="1:66" ht="12.75" customHeight="1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</row>
    <row r="509" spans="1:66" ht="12.75" customHeight="1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</row>
    <row r="510" spans="1:66" ht="12.75" customHeight="1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</row>
    <row r="511" spans="1:66" ht="12.75" customHeight="1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</row>
    <row r="512" spans="1:66" ht="12.75" customHeight="1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</row>
    <row r="513" spans="1:66" ht="12.75" customHeight="1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</row>
    <row r="514" spans="1:66" ht="12.75" customHeight="1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</row>
    <row r="515" spans="1:66" ht="12.75" customHeight="1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</row>
    <row r="516" spans="1:66" ht="12.75" customHeight="1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</row>
    <row r="517" spans="1:66" ht="12.75" customHeight="1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</row>
    <row r="518" spans="1:66" ht="12.75" customHeight="1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</row>
    <row r="519" spans="1:66" ht="12.75" customHeight="1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</row>
    <row r="520" spans="1:66" ht="12.75" customHeight="1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</row>
    <row r="521" spans="1:66" ht="12.75" customHeight="1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</row>
    <row r="522" spans="1:66" ht="12.75" customHeight="1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</row>
    <row r="523" spans="1:66" ht="12.75" customHeight="1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</row>
    <row r="524" spans="1:66" ht="12.75" customHeight="1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</row>
    <row r="525" spans="1:66" ht="12.75" customHeight="1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</row>
    <row r="526" spans="1:66" ht="12.75" customHeight="1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</row>
    <row r="527" spans="1:66" ht="12.75" customHeight="1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</row>
    <row r="528" spans="1:66" ht="12.75" customHeight="1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</row>
    <row r="529" spans="1:66" ht="12.75" customHeight="1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</row>
    <row r="530" spans="1:66" ht="12.75" customHeight="1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</row>
    <row r="531" spans="1:66" ht="12.75" customHeight="1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</row>
    <row r="532" spans="1:66" ht="12.75" customHeight="1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</row>
    <row r="533" spans="1:66" ht="12.75" customHeight="1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</row>
    <row r="534" spans="1:66" ht="12.75" customHeight="1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</row>
    <row r="535" spans="1:66" ht="12.75" customHeight="1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</row>
    <row r="536" spans="1:66" ht="12.75" customHeight="1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</row>
    <row r="537" spans="1:66" ht="12.75" customHeight="1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</row>
    <row r="538" spans="1:66" ht="12.75" customHeight="1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</row>
    <row r="539" spans="1:66" ht="12.75" customHeight="1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</row>
    <row r="540" spans="1:66" ht="12.75" customHeight="1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</row>
    <row r="541" spans="1:66" ht="12.75" customHeight="1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</row>
    <row r="542" spans="1:66" ht="12.75" customHeight="1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</row>
    <row r="543" spans="1:66" ht="12.75" customHeight="1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</row>
    <row r="544" spans="1:66" ht="12.75" customHeight="1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</row>
    <row r="545" spans="1:66" ht="12.75" customHeight="1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</row>
    <row r="546" spans="1:66" ht="12.75" customHeight="1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</row>
    <row r="547" spans="1:66" ht="12.75" customHeight="1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</row>
    <row r="548" spans="1:66" ht="12.75" customHeight="1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</row>
    <row r="549" spans="1:66" ht="12.75" customHeight="1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</row>
    <row r="550" spans="1:66" ht="12.75" customHeight="1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</row>
    <row r="551" spans="1:66" ht="12.75" customHeight="1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</row>
    <row r="552" spans="1:66" ht="12.75" customHeight="1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</row>
    <row r="553" spans="1:66" ht="12.75" customHeight="1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</row>
    <row r="554" spans="1:66" ht="12.75" customHeight="1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</row>
    <row r="555" spans="1:66" ht="12.75" customHeight="1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</row>
    <row r="556" spans="1:66" ht="12.75" customHeight="1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</row>
    <row r="557" spans="1:66" ht="12.75" customHeight="1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</row>
    <row r="558" spans="1:66" ht="12.75" customHeight="1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</row>
    <row r="559" spans="1:66" ht="12.75" customHeight="1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</row>
    <row r="560" spans="1:66" ht="12.75" customHeight="1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</row>
    <row r="561" spans="1:66" ht="12.75" customHeight="1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</row>
    <row r="562" spans="1:66" ht="12.75" customHeight="1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</row>
    <row r="563" spans="1:66" ht="12.75" customHeight="1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</row>
    <row r="564" spans="1:66" ht="12.75" customHeight="1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</row>
    <row r="565" spans="1:66" ht="12.75" customHeight="1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</row>
    <row r="566" spans="1:66" ht="12.75" customHeight="1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</row>
    <row r="567" spans="1:66" ht="12.75" customHeight="1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</row>
    <row r="568" spans="1:66" ht="12.75" customHeight="1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</row>
    <row r="569" spans="1:66" ht="12.75" customHeight="1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</row>
    <row r="570" spans="1:66" ht="12.75" customHeight="1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</row>
    <row r="571" spans="1:66" ht="12.75" customHeight="1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</row>
    <row r="572" spans="1:66" ht="12.75" customHeight="1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</row>
    <row r="573" spans="1:66" ht="12.75" customHeight="1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</row>
    <row r="574" spans="1:66" ht="12.75" customHeight="1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</row>
    <row r="575" spans="1:66" ht="12.75" customHeight="1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</row>
    <row r="576" spans="1:66" ht="12.75" customHeight="1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</row>
    <row r="577" spans="1:66" ht="12.75" customHeight="1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</row>
    <row r="578" spans="1:66" ht="12.75" customHeight="1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</row>
    <row r="579" spans="1:66" ht="12.75" customHeight="1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</row>
    <row r="580" spans="1:66" ht="12.75" customHeight="1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</row>
    <row r="581" spans="1:66" ht="12.75" customHeight="1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</row>
    <row r="582" spans="1:66" ht="12.75" customHeight="1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</row>
    <row r="583" spans="1:66" ht="12.75" customHeight="1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</row>
    <row r="584" spans="1:66" ht="12.75" customHeight="1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</row>
    <row r="585" spans="1:66" ht="12.75" customHeight="1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</row>
    <row r="586" spans="1:66" ht="12.75" customHeight="1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</row>
    <row r="587" spans="1:66" ht="12.75" customHeight="1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</row>
    <row r="588" spans="1:66" ht="12.75" customHeight="1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</row>
    <row r="589" spans="1:66" ht="12.75" customHeight="1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</row>
    <row r="590" spans="1:66" ht="12.75" customHeight="1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</row>
    <row r="591" spans="1:66" ht="12.75" customHeight="1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</row>
    <row r="592" spans="1:66" ht="12.75" customHeight="1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</row>
    <row r="593" spans="1:66" ht="12.75" customHeight="1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</row>
    <row r="594" spans="1:66" ht="12.75" customHeight="1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</row>
    <row r="595" spans="1:66" ht="12.75" customHeight="1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</row>
    <row r="596" spans="1:66" ht="12.75" customHeight="1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</row>
    <row r="597" spans="1:66" ht="12.75" customHeight="1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</row>
    <row r="598" spans="1:66" ht="12.75" customHeight="1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</row>
    <row r="599" spans="1:66" ht="12.75" customHeight="1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</row>
    <row r="600" spans="1:66" ht="12.75" customHeight="1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</row>
    <row r="601" spans="1:66" ht="12.75" customHeight="1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</row>
    <row r="602" spans="1:66" ht="12.75" customHeight="1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</row>
    <row r="603" spans="1:66" ht="12.75" customHeight="1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</row>
    <row r="604" spans="1:66" ht="12.75" customHeight="1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</row>
    <row r="605" spans="1:66" ht="12.75" customHeight="1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</row>
    <row r="606" spans="1:66" ht="12.75" customHeight="1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</row>
    <row r="607" spans="1:66" ht="12.75" customHeight="1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</row>
    <row r="608" spans="1:66" ht="12.75" customHeight="1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</row>
    <row r="609" spans="1:66" ht="12.75" customHeight="1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</row>
    <row r="610" spans="1:66" ht="12.75" customHeight="1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</row>
    <row r="611" spans="1:66" ht="12.75" customHeight="1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</row>
    <row r="612" spans="1:66" ht="12.75" customHeight="1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</row>
    <row r="613" spans="1:66" ht="12.75" customHeight="1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</row>
    <row r="614" spans="1:66" ht="12.75" customHeight="1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</row>
    <row r="615" spans="1:66" ht="12.75" customHeight="1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</row>
    <row r="616" spans="1:66" ht="12.75" customHeight="1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</row>
    <row r="617" spans="1:66" ht="12.75" customHeight="1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</row>
    <row r="618" spans="1:66" ht="12.75" customHeight="1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</row>
    <row r="619" spans="1:66" ht="12.75" customHeight="1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</row>
    <row r="620" spans="1:66" ht="12.75" customHeight="1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</row>
    <row r="621" spans="1:66" ht="12.75" customHeight="1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</row>
    <row r="622" spans="1:66" ht="12.75" customHeight="1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</row>
    <row r="623" spans="1:66" ht="12.75" customHeight="1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</row>
    <row r="624" spans="1:66" ht="12.75" customHeight="1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</row>
    <row r="625" spans="1:66" ht="12.75" customHeight="1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</row>
    <row r="626" spans="1:66" ht="12.75" customHeight="1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</row>
    <row r="627" spans="1:66" ht="12.75" customHeight="1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</row>
    <row r="628" spans="1:66" ht="12.75" customHeight="1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</row>
    <row r="629" spans="1:66" ht="12.75" customHeight="1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</row>
    <row r="630" spans="1:66" ht="12.75" customHeight="1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</row>
    <row r="631" spans="1:66" ht="12.75" customHeight="1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</row>
    <row r="632" spans="1:66" ht="12.75" customHeight="1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</row>
    <row r="633" spans="1:66" ht="12.75" customHeight="1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</row>
    <row r="634" spans="1:66" ht="12.75" customHeight="1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</row>
    <row r="635" spans="1:66" ht="12.75" customHeight="1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</row>
    <row r="636" spans="1:66" ht="12.75" customHeight="1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</row>
    <row r="637" spans="1:66" ht="12.75" customHeight="1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</row>
    <row r="638" spans="1:66" ht="12.75" customHeight="1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</row>
    <row r="639" spans="1:66" ht="12.75" customHeight="1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</row>
    <row r="640" spans="1:66" ht="12.75" customHeight="1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</row>
    <row r="641" spans="1:66" ht="12.75" customHeight="1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</row>
    <row r="642" spans="1:66" ht="12.75" customHeight="1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</row>
    <row r="643" spans="1:66" ht="12.75" customHeight="1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</row>
    <row r="644" spans="1:66" ht="12.75" customHeight="1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</row>
    <row r="645" spans="1:66" ht="12.75" customHeight="1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</row>
    <row r="646" spans="1:66" ht="12.75" customHeight="1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</row>
    <row r="647" spans="1:66" ht="12.75" customHeight="1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</row>
    <row r="648" spans="1:66" ht="12.75" customHeight="1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</row>
    <row r="649" spans="1:66" ht="12.75" customHeight="1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</row>
    <row r="650" spans="1:66" ht="12.75" customHeight="1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</row>
    <row r="651" spans="1:66" ht="12.75" customHeight="1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</row>
    <row r="652" spans="1:66" ht="12.75" customHeight="1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</row>
    <row r="653" spans="1:66" ht="12.75" customHeight="1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</row>
    <row r="654" spans="1:66" ht="12.75" customHeight="1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</row>
    <row r="655" spans="1:66" ht="12.75" customHeight="1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</row>
    <row r="656" spans="1:66" ht="12.75" customHeight="1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</row>
    <row r="657" spans="1:66" ht="12.75" customHeight="1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</row>
    <row r="658" spans="1:66" ht="12.75" customHeight="1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</row>
    <row r="659" spans="1:66" ht="12.75" customHeight="1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</row>
    <row r="660" spans="1:66" ht="12.75" customHeight="1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</row>
    <row r="661" spans="1:66" ht="12.75" customHeight="1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</row>
    <row r="662" spans="1:66" ht="12.75" customHeight="1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</row>
    <row r="663" spans="1:66" ht="12.75" customHeight="1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</row>
    <row r="664" spans="1:66" ht="12.75" customHeight="1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</row>
    <row r="665" spans="1:66" ht="12.75" customHeight="1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</row>
    <row r="666" spans="1:66" ht="12.75" customHeight="1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</row>
    <row r="667" spans="1:66" ht="12.75" customHeight="1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</row>
    <row r="668" spans="1:66" ht="12.75" customHeight="1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</row>
    <row r="669" spans="1:66" ht="12.75" customHeight="1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</row>
    <row r="670" spans="1:66" ht="12.75" customHeight="1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</row>
    <row r="671" spans="1:66" ht="12.75" customHeight="1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</row>
    <row r="672" spans="1:66" ht="12.75" customHeight="1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</row>
    <row r="673" spans="1:66" ht="12.75" customHeight="1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</row>
    <row r="674" spans="1:66" ht="12.75" customHeight="1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</row>
    <row r="675" spans="1:66" ht="12.75" customHeight="1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</row>
    <row r="676" spans="1:66" ht="12.75" customHeight="1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</row>
    <row r="677" spans="1:66" ht="12.75" customHeight="1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</row>
    <row r="678" spans="1:66" ht="12.75" customHeight="1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</row>
    <row r="679" spans="1:66" ht="12.75" customHeight="1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</row>
    <row r="680" spans="1:66" ht="12.75" customHeight="1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</row>
    <row r="681" spans="1:66" ht="12.75" customHeight="1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</row>
    <row r="682" spans="1:66" ht="12.75" customHeight="1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</row>
    <row r="683" spans="1:66" ht="12.75" customHeight="1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</row>
    <row r="684" spans="1:66" ht="12.75" customHeight="1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</row>
    <row r="685" spans="1:66" ht="12.75" customHeight="1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</row>
    <row r="686" spans="1:66" ht="12.75" customHeight="1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</row>
    <row r="687" spans="1:66" ht="12.75" customHeight="1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</row>
    <row r="688" spans="1:66" ht="12.75" customHeight="1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</row>
    <row r="689" spans="1:66" ht="12.75" customHeight="1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</row>
    <row r="690" spans="1:66" ht="12.75" customHeight="1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</row>
    <row r="691" spans="1:66" ht="12.75" customHeight="1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</row>
    <row r="692" spans="1:66" ht="12.75" customHeight="1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</row>
    <row r="693" spans="1:66" ht="12.75" customHeight="1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</row>
    <row r="694" spans="1:66" ht="12.75" customHeight="1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</row>
    <row r="695" spans="1:66" ht="12.75" customHeight="1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</row>
    <row r="696" spans="1:66" ht="12.75" customHeight="1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</row>
    <row r="697" spans="1:66" ht="12.75" customHeight="1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</row>
    <row r="698" spans="1:66" ht="12.75" customHeight="1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</row>
    <row r="699" spans="1:66" ht="12.75" customHeight="1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</row>
    <row r="700" spans="1:66" ht="12.75" customHeight="1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</row>
    <row r="701" spans="1:66" ht="12.75" customHeight="1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</row>
    <row r="702" spans="1:66" ht="12.75" customHeight="1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</row>
    <row r="703" spans="1:66" ht="12.75" customHeight="1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</row>
    <row r="704" spans="1:66" ht="12.75" customHeight="1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</row>
    <row r="705" spans="1:66" ht="12.75" customHeight="1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</row>
    <row r="706" spans="1:66" ht="12.75" customHeight="1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</row>
    <row r="707" spans="1:66" ht="12.75" customHeight="1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</row>
    <row r="708" spans="1:66" ht="12.75" customHeight="1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</row>
    <row r="709" spans="1:66" ht="12.75" customHeight="1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</row>
    <row r="710" spans="1:66" ht="12.75" customHeight="1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</row>
    <row r="711" spans="1:66" ht="12.75" customHeight="1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</row>
    <row r="712" spans="1:66" ht="12.75" customHeight="1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</row>
    <row r="713" spans="1:66" ht="12.75" customHeight="1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</row>
    <row r="714" spans="1:66" ht="12.75" customHeight="1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</row>
    <row r="715" spans="1:66" ht="12.75" customHeight="1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</row>
    <row r="716" spans="1:66" ht="12.75" customHeight="1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</row>
    <row r="717" spans="1:66" ht="12.75" customHeight="1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</row>
    <row r="718" spans="1:66" ht="12.75" customHeight="1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</row>
    <row r="719" spans="1:66" ht="12.75" customHeight="1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</row>
    <row r="720" spans="1:66" ht="12.75" customHeight="1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</row>
    <row r="721" spans="1:66" ht="12.75" customHeight="1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</row>
    <row r="722" spans="1:66" ht="12.75" customHeight="1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</row>
    <row r="723" spans="1:66" ht="12.75" customHeight="1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</row>
    <row r="724" spans="1:66" ht="12.75" customHeight="1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</row>
    <row r="725" spans="1:66" ht="12.75" customHeight="1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</row>
    <row r="726" spans="1:66" ht="12.75" customHeight="1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</row>
    <row r="727" spans="1:66" ht="12.75" customHeight="1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</row>
    <row r="728" spans="1:66" ht="12.75" customHeight="1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</row>
    <row r="729" spans="1:66" ht="12.75" customHeight="1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</row>
    <row r="730" spans="1:66" ht="12.75" customHeight="1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</row>
    <row r="731" spans="1:66" ht="12.75" customHeight="1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</row>
    <row r="732" spans="1:66" ht="12.75" customHeight="1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</row>
    <row r="733" spans="1:66" ht="12.75" customHeight="1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</row>
    <row r="734" spans="1:66" ht="12.75" customHeight="1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</row>
    <row r="735" spans="1:66" ht="12.75" customHeight="1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</row>
    <row r="736" spans="1:66" ht="12.75" customHeight="1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</row>
    <row r="737" spans="1:66" ht="12.75" customHeight="1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</row>
    <row r="738" spans="1:66" ht="12.75" customHeight="1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</row>
    <row r="739" spans="1:66" ht="12.75" customHeight="1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</row>
    <row r="740" spans="1:66" ht="12.75" customHeight="1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</row>
    <row r="741" spans="1:66" ht="12.75" customHeight="1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</row>
    <row r="742" spans="1:66" ht="12.75" customHeight="1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</row>
    <row r="743" spans="1:66" ht="12.75" customHeight="1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</row>
    <row r="744" spans="1:66" ht="12.75" customHeight="1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</row>
    <row r="745" spans="1:66" ht="12.75" customHeight="1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</row>
    <row r="746" spans="1:66" ht="12.75" customHeight="1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</row>
    <row r="747" spans="1:66" ht="12.75" customHeight="1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</row>
    <row r="748" spans="1:66" ht="12.75" customHeight="1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</row>
    <row r="749" spans="1:66" ht="12.75" customHeight="1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</row>
    <row r="750" spans="1:66" ht="12.75" customHeight="1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</row>
    <row r="751" spans="1:66" ht="12.75" customHeight="1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</row>
    <row r="752" spans="1:66" ht="12.75" customHeight="1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</row>
    <row r="753" spans="1:66" ht="12.75" customHeight="1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</row>
    <row r="754" spans="1:66" ht="12.75" customHeight="1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</row>
    <row r="755" spans="1:66" ht="12.75" customHeight="1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</row>
    <row r="756" spans="1:66" ht="12.75" customHeight="1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</row>
    <row r="757" spans="1:66" ht="12.75" customHeight="1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</row>
    <row r="758" spans="1:66" ht="12.75" customHeight="1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</row>
    <row r="759" spans="1:66" ht="12.75" customHeight="1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</row>
    <row r="760" spans="1:66" ht="12.75" customHeight="1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</row>
    <row r="761" spans="1:66" ht="12.75" customHeight="1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</row>
    <row r="762" spans="1:66" ht="12.75" customHeight="1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</row>
    <row r="763" spans="1:66" ht="12.75" customHeight="1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</row>
    <row r="764" spans="1:66" ht="12.75" customHeight="1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</row>
    <row r="765" spans="1:66" ht="12.75" customHeight="1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</row>
    <row r="766" spans="1:66" ht="12.75" customHeight="1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</row>
    <row r="767" spans="1:66" ht="12.75" customHeight="1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</row>
    <row r="768" spans="1:66" ht="12.75" customHeight="1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</row>
    <row r="769" spans="1:66" ht="12.75" customHeight="1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</row>
    <row r="770" spans="1:66" ht="12.75" customHeight="1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</row>
    <row r="771" spans="1:66" ht="12.75" customHeight="1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</row>
    <row r="772" spans="1:66" ht="12.75" customHeight="1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</row>
    <row r="773" spans="1:66" ht="12.75" customHeight="1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</row>
    <row r="774" spans="1:66" ht="12.75" customHeight="1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</row>
    <row r="775" spans="1:66" ht="12.75" customHeight="1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</row>
    <row r="776" spans="1:66" ht="12.75" customHeight="1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</row>
    <row r="777" spans="1:66" ht="12.75" customHeight="1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</row>
    <row r="778" spans="1:66" ht="12.75" customHeight="1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</row>
    <row r="779" spans="1:66" ht="12.75" customHeight="1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</row>
    <row r="780" spans="1:66" ht="12.75" customHeight="1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</row>
    <row r="781" spans="1:66" ht="12.75" customHeight="1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</row>
    <row r="782" spans="1:66" ht="12.75" customHeight="1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</row>
    <row r="783" spans="1:66" ht="12.75" customHeight="1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</row>
    <row r="784" spans="1:66" ht="12.75" customHeight="1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</row>
    <row r="785" spans="1:66" ht="12.75" customHeight="1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</row>
    <row r="786" spans="1:66" ht="12.75" customHeight="1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</row>
    <row r="787" spans="1:66" ht="12.75" customHeight="1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</row>
    <row r="788" spans="1:66" ht="12.75" customHeight="1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</row>
    <row r="789" spans="1:66" ht="12.75" customHeight="1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</row>
    <row r="790" spans="1:66" ht="12.75" customHeight="1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</row>
    <row r="791" spans="1:66" ht="12.75" customHeight="1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</row>
    <row r="792" spans="1:66" ht="12.75" customHeight="1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</row>
    <row r="793" spans="1:66" ht="12.75" customHeight="1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</row>
    <row r="794" spans="1:66" ht="12.75" customHeight="1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</row>
    <row r="795" spans="1:66" ht="12.75" customHeight="1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</row>
    <row r="796" spans="1:66" ht="12.75" customHeight="1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</row>
    <row r="797" spans="1:66" ht="12.75" customHeight="1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</row>
    <row r="798" spans="1:66" ht="12.75" customHeight="1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</row>
    <row r="799" spans="1:66" ht="12.75" customHeight="1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</row>
    <row r="800" spans="1:66" ht="12.75" customHeight="1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</row>
    <row r="801" spans="1:66" ht="12.75" customHeight="1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</row>
    <row r="802" spans="1:66" ht="12.75" customHeight="1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</row>
    <row r="803" spans="1:66" ht="12.75" customHeight="1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</row>
    <row r="804" spans="1:66" ht="12.75" customHeight="1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</row>
    <row r="805" spans="1:66" ht="12.75" customHeight="1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</row>
    <row r="806" spans="1:66" ht="12.75" customHeight="1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</row>
    <row r="807" spans="1:66" ht="12.75" customHeight="1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</row>
    <row r="808" spans="1:66" ht="12.75" customHeight="1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</row>
    <row r="809" spans="1:66" ht="12.75" customHeight="1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</row>
    <row r="810" spans="1:66" ht="12.75" customHeight="1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</row>
    <row r="811" spans="1:66" ht="12.75" customHeight="1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</row>
    <row r="812" spans="1:66" ht="12.75" customHeight="1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</row>
    <row r="813" spans="1:66" ht="12.75" customHeight="1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</row>
    <row r="814" spans="1:66" ht="12.75" customHeight="1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</row>
    <row r="815" spans="1:66" ht="12.75" customHeight="1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</row>
    <row r="816" spans="1:66" ht="12.75" customHeight="1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</row>
    <row r="817" spans="1:66" ht="12.75" customHeight="1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</row>
    <row r="818" spans="1:66" ht="12.75" customHeight="1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</row>
    <row r="819" spans="1:66" ht="12.75" customHeight="1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</row>
    <row r="820" spans="1:66" ht="12.75" customHeight="1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</row>
    <row r="821" spans="1:66" ht="12.75" customHeight="1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</row>
    <row r="822" spans="1:66" ht="12.75" customHeight="1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</row>
    <row r="823" spans="1:66" ht="12.75" customHeight="1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</row>
    <row r="824" spans="1:66" ht="12.75" customHeight="1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</row>
    <row r="825" spans="1:66" ht="12.75" customHeight="1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</row>
    <row r="826" spans="1:66" ht="12.75" customHeight="1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</row>
    <row r="827" spans="1:66" ht="12.75" customHeight="1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</row>
    <row r="828" spans="1:66" ht="12.75" customHeight="1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</row>
    <row r="829" spans="1:66" ht="12.75" customHeight="1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</row>
    <row r="830" spans="1:66" ht="12.75" customHeight="1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</row>
    <row r="831" spans="1:66" ht="12.75" customHeight="1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</row>
    <row r="832" spans="1:66" ht="12.75" customHeight="1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</row>
    <row r="833" spans="1:66" ht="12.75" customHeight="1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</row>
    <row r="834" spans="1:66" ht="12.75" customHeight="1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</row>
    <row r="835" spans="1:66" ht="12.75" customHeight="1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</row>
    <row r="836" spans="1:66" ht="12.75" customHeight="1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</row>
    <row r="837" spans="1:66" ht="12.75" customHeight="1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</row>
    <row r="838" spans="1:66" ht="12.75" customHeight="1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</row>
    <row r="839" spans="1:66" ht="12.75" customHeight="1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</row>
    <row r="840" spans="1:66" ht="12.75" customHeight="1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</row>
    <row r="841" spans="1:66" ht="12.75" customHeight="1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</row>
    <row r="842" spans="1:66" ht="12.75" customHeight="1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</row>
    <row r="843" spans="1:66" ht="12.75" customHeight="1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</row>
    <row r="844" spans="1:66" ht="12.75" customHeight="1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</row>
    <row r="845" spans="1:66" ht="12.75" customHeight="1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</row>
    <row r="846" spans="1:66" ht="12.75" customHeight="1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</row>
    <row r="847" spans="1:66" ht="12.75" customHeight="1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</row>
    <row r="848" spans="1:66" ht="12.75" customHeight="1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</row>
    <row r="849" spans="1:66" ht="12.75" customHeight="1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</row>
    <row r="850" spans="1:66" ht="12.75" customHeight="1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</row>
    <row r="851" spans="1:66" ht="12.75" customHeight="1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</row>
    <row r="852" spans="1:66" ht="12.75" customHeight="1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</row>
    <row r="853" spans="1:66" ht="12.75" customHeight="1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/>
      <c r="AV853" s="23"/>
      <c r="AW853" s="23"/>
      <c r="AX853" s="23"/>
      <c r="AY853" s="23"/>
      <c r="AZ853" s="23"/>
      <c r="BA853" s="23"/>
      <c r="BB853" s="23"/>
      <c r="BC853" s="23"/>
      <c r="BD853" s="23"/>
      <c r="BE853" s="23"/>
      <c r="BF853" s="23"/>
      <c r="BG853" s="23"/>
      <c r="BH853" s="23"/>
      <c r="BI853" s="23"/>
      <c r="BJ853" s="23"/>
      <c r="BK853" s="23"/>
      <c r="BL853" s="23"/>
      <c r="BM853" s="23"/>
      <c r="BN853" s="23"/>
    </row>
    <row r="854" spans="1:66" ht="12.75" customHeight="1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  <c r="AT854" s="23"/>
      <c r="AU854" s="23"/>
      <c r="AV854" s="23"/>
      <c r="AW854" s="23"/>
      <c r="AX854" s="23"/>
      <c r="AY854" s="23"/>
      <c r="AZ854" s="23"/>
      <c r="BA854" s="23"/>
      <c r="BB854" s="23"/>
      <c r="BC854" s="23"/>
      <c r="BD854" s="23"/>
      <c r="BE854" s="23"/>
      <c r="BF854" s="23"/>
      <c r="BG854" s="23"/>
      <c r="BH854" s="23"/>
      <c r="BI854" s="23"/>
      <c r="BJ854" s="23"/>
      <c r="BK854" s="23"/>
      <c r="BL854" s="23"/>
      <c r="BM854" s="23"/>
      <c r="BN854" s="23"/>
    </row>
    <row r="855" spans="1:66" ht="12.75" customHeight="1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  <c r="AW855" s="23"/>
      <c r="AX855" s="23"/>
      <c r="AY855" s="23"/>
      <c r="AZ855" s="23"/>
      <c r="BA855" s="23"/>
      <c r="BB855" s="23"/>
      <c r="BC855" s="23"/>
      <c r="BD855" s="23"/>
      <c r="BE855" s="23"/>
      <c r="BF855" s="23"/>
      <c r="BG855" s="23"/>
      <c r="BH855" s="23"/>
      <c r="BI855" s="23"/>
      <c r="BJ855" s="23"/>
      <c r="BK855" s="23"/>
      <c r="BL855" s="23"/>
      <c r="BM855" s="23"/>
      <c r="BN855" s="23"/>
    </row>
    <row r="856" spans="1:66" ht="12.75" customHeight="1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  <c r="AT856" s="23"/>
      <c r="AU856" s="23"/>
      <c r="AV856" s="23"/>
      <c r="AW856" s="23"/>
      <c r="AX856" s="23"/>
      <c r="AY856" s="23"/>
      <c r="AZ856" s="23"/>
      <c r="BA856" s="23"/>
      <c r="BB856" s="23"/>
      <c r="BC856" s="23"/>
      <c r="BD856" s="23"/>
      <c r="BE856" s="23"/>
      <c r="BF856" s="23"/>
      <c r="BG856" s="23"/>
      <c r="BH856" s="23"/>
      <c r="BI856" s="23"/>
      <c r="BJ856" s="23"/>
      <c r="BK856" s="23"/>
      <c r="BL856" s="23"/>
      <c r="BM856" s="23"/>
      <c r="BN856" s="23"/>
    </row>
    <row r="857" spans="1:66" ht="12.75" customHeight="1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  <c r="AW857" s="23"/>
      <c r="AX857" s="23"/>
      <c r="AY857" s="23"/>
      <c r="AZ857" s="23"/>
      <c r="BA857" s="23"/>
      <c r="BB857" s="23"/>
      <c r="BC857" s="23"/>
      <c r="BD857" s="23"/>
      <c r="BE857" s="23"/>
      <c r="BF857" s="23"/>
      <c r="BG857" s="23"/>
      <c r="BH857" s="23"/>
      <c r="BI857" s="23"/>
      <c r="BJ857" s="23"/>
      <c r="BK857" s="23"/>
      <c r="BL857" s="23"/>
      <c r="BM857" s="23"/>
      <c r="BN857" s="23"/>
    </row>
    <row r="858" spans="1:66" ht="12.75" customHeight="1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3"/>
      <c r="AW858" s="23"/>
      <c r="AX858" s="23"/>
      <c r="AY858" s="23"/>
      <c r="AZ858" s="23"/>
      <c r="BA858" s="23"/>
      <c r="BB858" s="23"/>
      <c r="BC858" s="23"/>
      <c r="BD858" s="23"/>
      <c r="BE858" s="23"/>
      <c r="BF858" s="23"/>
      <c r="BG858" s="23"/>
      <c r="BH858" s="23"/>
      <c r="BI858" s="23"/>
      <c r="BJ858" s="23"/>
      <c r="BK858" s="23"/>
      <c r="BL858" s="23"/>
      <c r="BM858" s="23"/>
      <c r="BN858" s="23"/>
    </row>
    <row r="859" spans="1:66" ht="12.75" customHeight="1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  <c r="AW859" s="23"/>
      <c r="AX859" s="23"/>
      <c r="AY859" s="23"/>
      <c r="AZ859" s="23"/>
      <c r="BA859" s="23"/>
      <c r="BB859" s="23"/>
      <c r="BC859" s="23"/>
      <c r="BD859" s="23"/>
      <c r="BE859" s="23"/>
      <c r="BF859" s="23"/>
      <c r="BG859" s="23"/>
      <c r="BH859" s="23"/>
      <c r="BI859" s="23"/>
      <c r="BJ859" s="23"/>
      <c r="BK859" s="23"/>
      <c r="BL859" s="23"/>
      <c r="BM859" s="23"/>
      <c r="BN859" s="23"/>
    </row>
    <row r="860" spans="1:66" ht="12.75" customHeight="1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3"/>
      <c r="AW860" s="23"/>
      <c r="AX860" s="23"/>
      <c r="AY860" s="23"/>
      <c r="AZ860" s="23"/>
      <c r="BA860" s="23"/>
      <c r="BB860" s="23"/>
      <c r="BC860" s="23"/>
      <c r="BD860" s="23"/>
      <c r="BE860" s="23"/>
      <c r="BF860" s="23"/>
      <c r="BG860" s="23"/>
      <c r="BH860" s="23"/>
      <c r="BI860" s="23"/>
      <c r="BJ860" s="23"/>
      <c r="BK860" s="23"/>
      <c r="BL860" s="23"/>
      <c r="BM860" s="23"/>
      <c r="BN860" s="23"/>
    </row>
    <row r="861" spans="1:66" ht="12.75" customHeight="1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  <c r="AW861" s="23"/>
      <c r="AX861" s="23"/>
      <c r="AY861" s="23"/>
      <c r="AZ861" s="23"/>
      <c r="BA861" s="23"/>
      <c r="BB861" s="23"/>
      <c r="BC861" s="23"/>
      <c r="BD861" s="23"/>
      <c r="BE861" s="23"/>
      <c r="BF861" s="23"/>
      <c r="BG861" s="23"/>
      <c r="BH861" s="23"/>
      <c r="BI861" s="23"/>
      <c r="BJ861" s="23"/>
      <c r="BK861" s="23"/>
      <c r="BL861" s="23"/>
      <c r="BM861" s="23"/>
      <c r="BN861" s="23"/>
    </row>
    <row r="862" spans="1:66" ht="12.75" customHeight="1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3"/>
      <c r="AW862" s="23"/>
      <c r="AX862" s="23"/>
      <c r="AY862" s="23"/>
      <c r="AZ862" s="23"/>
      <c r="BA862" s="23"/>
      <c r="BB862" s="23"/>
      <c r="BC862" s="23"/>
      <c r="BD862" s="23"/>
      <c r="BE862" s="23"/>
      <c r="BF862" s="23"/>
      <c r="BG862" s="23"/>
      <c r="BH862" s="23"/>
      <c r="BI862" s="23"/>
      <c r="BJ862" s="23"/>
      <c r="BK862" s="23"/>
      <c r="BL862" s="23"/>
      <c r="BM862" s="23"/>
      <c r="BN862" s="23"/>
    </row>
    <row r="863" spans="1:66" ht="12.75" customHeight="1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  <c r="AT863" s="23"/>
      <c r="AU863" s="23"/>
      <c r="AV863" s="23"/>
      <c r="AW863" s="23"/>
      <c r="AX863" s="23"/>
      <c r="AY863" s="23"/>
      <c r="AZ863" s="23"/>
      <c r="BA863" s="23"/>
      <c r="BB863" s="23"/>
      <c r="BC863" s="23"/>
      <c r="BD863" s="23"/>
      <c r="BE863" s="23"/>
      <c r="BF863" s="23"/>
      <c r="BG863" s="23"/>
      <c r="BH863" s="23"/>
      <c r="BI863" s="23"/>
      <c r="BJ863" s="23"/>
      <c r="BK863" s="23"/>
      <c r="BL863" s="23"/>
      <c r="BM863" s="23"/>
      <c r="BN863" s="23"/>
    </row>
    <row r="864" spans="1:66" ht="12.75" customHeight="1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  <c r="AT864" s="23"/>
      <c r="AU864" s="23"/>
      <c r="AV864" s="23"/>
      <c r="AW864" s="23"/>
      <c r="AX864" s="23"/>
      <c r="AY864" s="23"/>
      <c r="AZ864" s="23"/>
      <c r="BA864" s="23"/>
      <c r="BB864" s="23"/>
      <c r="BC864" s="23"/>
      <c r="BD864" s="23"/>
      <c r="BE864" s="23"/>
      <c r="BF864" s="23"/>
      <c r="BG864" s="23"/>
      <c r="BH864" s="23"/>
      <c r="BI864" s="23"/>
      <c r="BJ864" s="23"/>
      <c r="BK864" s="23"/>
      <c r="BL864" s="23"/>
      <c r="BM864" s="23"/>
      <c r="BN864" s="23"/>
    </row>
    <row r="865" spans="1:66" ht="12.75" customHeight="1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  <c r="AW865" s="23"/>
      <c r="AX865" s="23"/>
      <c r="AY865" s="23"/>
      <c r="AZ865" s="23"/>
      <c r="BA865" s="23"/>
      <c r="BB865" s="23"/>
      <c r="BC865" s="23"/>
      <c r="BD865" s="23"/>
      <c r="BE865" s="23"/>
      <c r="BF865" s="23"/>
      <c r="BG865" s="23"/>
      <c r="BH865" s="23"/>
      <c r="BI865" s="23"/>
      <c r="BJ865" s="23"/>
      <c r="BK865" s="23"/>
      <c r="BL865" s="23"/>
      <c r="BM865" s="23"/>
      <c r="BN865" s="23"/>
    </row>
    <row r="866" spans="1:66" ht="12.75" customHeight="1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  <c r="AT866" s="23"/>
      <c r="AU866" s="23"/>
      <c r="AV866" s="23"/>
      <c r="AW866" s="23"/>
      <c r="AX866" s="23"/>
      <c r="AY866" s="23"/>
      <c r="AZ866" s="23"/>
      <c r="BA866" s="23"/>
      <c r="BB866" s="23"/>
      <c r="BC866" s="23"/>
      <c r="BD866" s="23"/>
      <c r="BE866" s="23"/>
      <c r="BF866" s="23"/>
      <c r="BG866" s="23"/>
      <c r="BH866" s="23"/>
      <c r="BI866" s="23"/>
      <c r="BJ866" s="23"/>
      <c r="BK866" s="23"/>
      <c r="BL866" s="23"/>
      <c r="BM866" s="23"/>
      <c r="BN866" s="23"/>
    </row>
    <row r="867" spans="1:66" ht="12.75" customHeight="1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  <c r="AW867" s="23"/>
      <c r="AX867" s="23"/>
      <c r="AY867" s="23"/>
      <c r="AZ867" s="23"/>
      <c r="BA867" s="23"/>
      <c r="BB867" s="23"/>
      <c r="BC867" s="23"/>
      <c r="BD867" s="23"/>
      <c r="BE867" s="23"/>
      <c r="BF867" s="23"/>
      <c r="BG867" s="23"/>
      <c r="BH867" s="23"/>
      <c r="BI867" s="23"/>
      <c r="BJ867" s="23"/>
      <c r="BK867" s="23"/>
      <c r="BL867" s="23"/>
      <c r="BM867" s="23"/>
      <c r="BN867" s="23"/>
    </row>
    <row r="868" spans="1:66" ht="12.75" customHeight="1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/>
      <c r="AV868" s="23"/>
      <c r="AW868" s="23"/>
      <c r="AX868" s="23"/>
      <c r="AY868" s="23"/>
      <c r="AZ868" s="23"/>
      <c r="BA868" s="23"/>
      <c r="BB868" s="23"/>
      <c r="BC868" s="23"/>
      <c r="BD868" s="23"/>
      <c r="BE868" s="23"/>
      <c r="BF868" s="23"/>
      <c r="BG868" s="23"/>
      <c r="BH868" s="23"/>
      <c r="BI868" s="23"/>
      <c r="BJ868" s="23"/>
      <c r="BK868" s="23"/>
      <c r="BL868" s="23"/>
      <c r="BM868" s="23"/>
      <c r="BN868" s="23"/>
    </row>
    <row r="869" spans="1:66" ht="12.75" customHeight="1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</row>
    <row r="870" spans="1:66" ht="12.75" customHeight="1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</row>
    <row r="871" spans="1:66" ht="12.75" customHeight="1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</row>
    <row r="872" spans="1:66" ht="12.75" customHeight="1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  <c r="AW872" s="23"/>
      <c r="AX872" s="23"/>
      <c r="AY872" s="23"/>
      <c r="AZ872" s="23"/>
      <c r="BA872" s="23"/>
      <c r="BB872" s="23"/>
      <c r="BC872" s="23"/>
      <c r="BD872" s="23"/>
      <c r="BE872" s="23"/>
      <c r="BF872" s="23"/>
      <c r="BG872" s="23"/>
      <c r="BH872" s="23"/>
      <c r="BI872" s="23"/>
      <c r="BJ872" s="23"/>
      <c r="BK872" s="23"/>
      <c r="BL872" s="23"/>
      <c r="BM872" s="23"/>
      <c r="BN872" s="23"/>
    </row>
    <row r="873" spans="1:66" ht="12.75" customHeight="1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  <c r="AT873" s="23"/>
      <c r="AU873" s="23"/>
      <c r="AV873" s="23"/>
      <c r="AW873" s="23"/>
      <c r="AX873" s="23"/>
      <c r="AY873" s="23"/>
      <c r="AZ873" s="23"/>
      <c r="BA873" s="23"/>
      <c r="BB873" s="23"/>
      <c r="BC873" s="23"/>
      <c r="BD873" s="23"/>
      <c r="BE873" s="23"/>
      <c r="BF873" s="23"/>
      <c r="BG873" s="23"/>
      <c r="BH873" s="23"/>
      <c r="BI873" s="23"/>
      <c r="BJ873" s="23"/>
      <c r="BK873" s="23"/>
      <c r="BL873" s="23"/>
      <c r="BM873" s="23"/>
      <c r="BN873" s="23"/>
    </row>
    <row r="874" spans="1:66" ht="12.75" customHeight="1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/>
      <c r="AW874" s="23"/>
      <c r="AX874" s="23"/>
      <c r="AY874" s="23"/>
      <c r="AZ874" s="23"/>
      <c r="BA874" s="23"/>
      <c r="BB874" s="23"/>
      <c r="BC874" s="23"/>
      <c r="BD874" s="23"/>
      <c r="BE874" s="23"/>
      <c r="BF874" s="23"/>
      <c r="BG874" s="23"/>
      <c r="BH874" s="23"/>
      <c r="BI874" s="23"/>
      <c r="BJ874" s="23"/>
      <c r="BK874" s="23"/>
      <c r="BL874" s="23"/>
      <c r="BM874" s="23"/>
      <c r="BN874" s="23"/>
    </row>
    <row r="875" spans="1:66" ht="12.75" customHeight="1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  <c r="AT875" s="23"/>
      <c r="AU875" s="23"/>
      <c r="AV875" s="23"/>
      <c r="AW875" s="23"/>
      <c r="AX875" s="23"/>
      <c r="AY875" s="23"/>
      <c r="AZ875" s="23"/>
      <c r="BA875" s="23"/>
      <c r="BB875" s="23"/>
      <c r="BC875" s="23"/>
      <c r="BD875" s="23"/>
      <c r="BE875" s="23"/>
      <c r="BF875" s="23"/>
      <c r="BG875" s="23"/>
      <c r="BH875" s="23"/>
      <c r="BI875" s="23"/>
      <c r="BJ875" s="23"/>
      <c r="BK875" s="23"/>
      <c r="BL875" s="23"/>
      <c r="BM875" s="23"/>
      <c r="BN875" s="23"/>
    </row>
    <row r="876" spans="1:66" ht="12.75" customHeight="1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3"/>
      <c r="AW876" s="23"/>
      <c r="AX876" s="23"/>
      <c r="AY876" s="23"/>
      <c r="AZ876" s="23"/>
      <c r="BA876" s="23"/>
      <c r="BB876" s="23"/>
      <c r="BC876" s="23"/>
      <c r="BD876" s="23"/>
      <c r="BE876" s="23"/>
      <c r="BF876" s="23"/>
      <c r="BG876" s="23"/>
      <c r="BH876" s="23"/>
      <c r="BI876" s="23"/>
      <c r="BJ876" s="23"/>
      <c r="BK876" s="23"/>
      <c r="BL876" s="23"/>
      <c r="BM876" s="23"/>
      <c r="BN876" s="23"/>
    </row>
    <row r="877" spans="1:66" ht="12.75" customHeight="1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  <c r="AT877" s="23"/>
      <c r="AU877" s="23"/>
      <c r="AV877" s="23"/>
      <c r="AW877" s="23"/>
      <c r="AX877" s="23"/>
      <c r="AY877" s="23"/>
      <c r="AZ877" s="23"/>
      <c r="BA877" s="23"/>
      <c r="BB877" s="23"/>
      <c r="BC877" s="23"/>
      <c r="BD877" s="23"/>
      <c r="BE877" s="23"/>
      <c r="BF877" s="23"/>
      <c r="BG877" s="23"/>
      <c r="BH877" s="23"/>
      <c r="BI877" s="23"/>
      <c r="BJ877" s="23"/>
      <c r="BK877" s="23"/>
      <c r="BL877" s="23"/>
      <c r="BM877" s="23"/>
      <c r="BN877" s="23"/>
    </row>
    <row r="878" spans="1:66" ht="12.75" customHeight="1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  <c r="AW878" s="23"/>
      <c r="AX878" s="23"/>
      <c r="AY878" s="23"/>
      <c r="AZ878" s="23"/>
      <c r="BA878" s="23"/>
      <c r="BB878" s="23"/>
      <c r="BC878" s="23"/>
      <c r="BD878" s="23"/>
      <c r="BE878" s="23"/>
      <c r="BF878" s="23"/>
      <c r="BG878" s="23"/>
      <c r="BH878" s="23"/>
      <c r="BI878" s="23"/>
      <c r="BJ878" s="23"/>
      <c r="BK878" s="23"/>
      <c r="BL878" s="23"/>
      <c r="BM878" s="23"/>
      <c r="BN878" s="23"/>
    </row>
    <row r="879" spans="1:66" ht="12.75" customHeight="1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  <c r="AT879" s="23"/>
      <c r="AU879" s="23"/>
      <c r="AV879" s="23"/>
      <c r="AW879" s="23"/>
      <c r="AX879" s="23"/>
      <c r="AY879" s="23"/>
      <c r="AZ879" s="23"/>
      <c r="BA879" s="23"/>
      <c r="BB879" s="23"/>
      <c r="BC879" s="23"/>
      <c r="BD879" s="23"/>
      <c r="BE879" s="23"/>
      <c r="BF879" s="23"/>
      <c r="BG879" s="23"/>
      <c r="BH879" s="23"/>
      <c r="BI879" s="23"/>
      <c r="BJ879" s="23"/>
      <c r="BK879" s="23"/>
      <c r="BL879" s="23"/>
      <c r="BM879" s="23"/>
      <c r="BN879" s="23"/>
    </row>
    <row r="880" spans="1:66" ht="12.75" customHeight="1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3"/>
      <c r="AW880" s="23"/>
      <c r="AX880" s="23"/>
      <c r="AY880" s="23"/>
      <c r="AZ880" s="23"/>
      <c r="BA880" s="23"/>
      <c r="BB880" s="23"/>
      <c r="BC880" s="23"/>
      <c r="BD880" s="23"/>
      <c r="BE880" s="23"/>
      <c r="BF880" s="23"/>
      <c r="BG880" s="23"/>
      <c r="BH880" s="23"/>
      <c r="BI880" s="23"/>
      <c r="BJ880" s="23"/>
      <c r="BK880" s="23"/>
      <c r="BL880" s="23"/>
      <c r="BM880" s="23"/>
      <c r="BN880" s="23"/>
    </row>
    <row r="881" spans="1:66" ht="12.75" customHeight="1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  <c r="AW881" s="23"/>
      <c r="AX881" s="23"/>
      <c r="AY881" s="23"/>
      <c r="AZ881" s="23"/>
      <c r="BA881" s="23"/>
      <c r="BB881" s="23"/>
      <c r="BC881" s="23"/>
      <c r="BD881" s="23"/>
      <c r="BE881" s="23"/>
      <c r="BF881" s="23"/>
      <c r="BG881" s="23"/>
      <c r="BH881" s="23"/>
      <c r="BI881" s="23"/>
      <c r="BJ881" s="23"/>
      <c r="BK881" s="23"/>
      <c r="BL881" s="23"/>
      <c r="BM881" s="23"/>
      <c r="BN881" s="23"/>
    </row>
    <row r="882" spans="1:66" ht="12.75" customHeight="1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3"/>
      <c r="AW882" s="23"/>
      <c r="AX882" s="23"/>
      <c r="AY882" s="23"/>
      <c r="AZ882" s="23"/>
      <c r="BA882" s="23"/>
      <c r="BB882" s="23"/>
      <c r="BC882" s="23"/>
      <c r="BD882" s="23"/>
      <c r="BE882" s="23"/>
      <c r="BF882" s="23"/>
      <c r="BG882" s="23"/>
      <c r="BH882" s="23"/>
      <c r="BI882" s="23"/>
      <c r="BJ882" s="23"/>
      <c r="BK882" s="23"/>
      <c r="BL882" s="23"/>
      <c r="BM882" s="23"/>
      <c r="BN882" s="23"/>
    </row>
    <row r="883" spans="1:66" ht="12.75" customHeight="1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3"/>
      <c r="AW883" s="23"/>
      <c r="AX883" s="23"/>
      <c r="AY883" s="23"/>
      <c r="AZ883" s="23"/>
      <c r="BA883" s="23"/>
      <c r="BB883" s="23"/>
      <c r="BC883" s="23"/>
      <c r="BD883" s="23"/>
      <c r="BE883" s="23"/>
      <c r="BF883" s="23"/>
      <c r="BG883" s="23"/>
      <c r="BH883" s="23"/>
      <c r="BI883" s="23"/>
      <c r="BJ883" s="23"/>
      <c r="BK883" s="23"/>
      <c r="BL883" s="23"/>
      <c r="BM883" s="23"/>
      <c r="BN883" s="23"/>
    </row>
    <row r="884" spans="1:66" ht="12.75" customHeight="1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/>
      <c r="AU884" s="23"/>
      <c r="AV884" s="23"/>
      <c r="AW884" s="23"/>
      <c r="AX884" s="23"/>
      <c r="AY884" s="23"/>
      <c r="AZ884" s="23"/>
      <c r="BA884" s="23"/>
      <c r="BB884" s="23"/>
      <c r="BC884" s="23"/>
      <c r="BD884" s="23"/>
      <c r="BE884" s="23"/>
      <c r="BF884" s="23"/>
      <c r="BG884" s="23"/>
      <c r="BH884" s="23"/>
      <c r="BI884" s="23"/>
      <c r="BJ884" s="23"/>
      <c r="BK884" s="23"/>
      <c r="BL884" s="23"/>
      <c r="BM884" s="23"/>
      <c r="BN884" s="23"/>
    </row>
    <row r="885" spans="1:66" ht="12.75" customHeight="1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  <c r="AT885" s="23"/>
      <c r="AU885" s="23"/>
      <c r="AV885" s="23"/>
      <c r="AW885" s="23"/>
      <c r="AX885" s="23"/>
      <c r="AY885" s="23"/>
      <c r="AZ885" s="23"/>
      <c r="BA885" s="23"/>
      <c r="BB885" s="23"/>
      <c r="BC885" s="23"/>
      <c r="BD885" s="23"/>
      <c r="BE885" s="23"/>
      <c r="BF885" s="23"/>
      <c r="BG885" s="23"/>
      <c r="BH885" s="23"/>
      <c r="BI885" s="23"/>
      <c r="BJ885" s="23"/>
      <c r="BK885" s="23"/>
      <c r="BL885" s="23"/>
      <c r="BM885" s="23"/>
      <c r="BN885" s="23"/>
    </row>
    <row r="886" spans="1:66" ht="12.75" customHeight="1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3"/>
      <c r="AW886" s="23"/>
      <c r="AX886" s="23"/>
      <c r="AY886" s="23"/>
      <c r="AZ886" s="23"/>
      <c r="BA886" s="23"/>
      <c r="BB886" s="23"/>
      <c r="BC886" s="23"/>
      <c r="BD886" s="23"/>
      <c r="BE886" s="23"/>
      <c r="BF886" s="23"/>
      <c r="BG886" s="23"/>
      <c r="BH886" s="23"/>
      <c r="BI886" s="23"/>
      <c r="BJ886" s="23"/>
      <c r="BK886" s="23"/>
      <c r="BL886" s="23"/>
      <c r="BM886" s="23"/>
      <c r="BN886" s="23"/>
    </row>
    <row r="887" spans="1:66" ht="12.75" customHeight="1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3"/>
      <c r="AW887" s="23"/>
      <c r="AX887" s="23"/>
      <c r="AY887" s="23"/>
      <c r="AZ887" s="23"/>
      <c r="BA887" s="23"/>
      <c r="BB887" s="23"/>
      <c r="BC887" s="23"/>
      <c r="BD887" s="23"/>
      <c r="BE887" s="23"/>
      <c r="BF887" s="23"/>
      <c r="BG887" s="23"/>
      <c r="BH887" s="23"/>
      <c r="BI887" s="23"/>
      <c r="BJ887" s="23"/>
      <c r="BK887" s="23"/>
      <c r="BL887" s="23"/>
      <c r="BM887" s="23"/>
      <c r="BN887" s="23"/>
    </row>
    <row r="888" spans="1:66" ht="12.75" customHeight="1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  <c r="AW888" s="23"/>
      <c r="AX888" s="23"/>
      <c r="AY888" s="23"/>
      <c r="AZ888" s="23"/>
      <c r="BA888" s="23"/>
      <c r="BB888" s="23"/>
      <c r="BC888" s="23"/>
      <c r="BD888" s="23"/>
      <c r="BE888" s="23"/>
      <c r="BF888" s="23"/>
      <c r="BG888" s="23"/>
      <c r="BH888" s="23"/>
      <c r="BI888" s="23"/>
      <c r="BJ888" s="23"/>
      <c r="BK888" s="23"/>
      <c r="BL888" s="23"/>
      <c r="BM888" s="23"/>
      <c r="BN888" s="23"/>
    </row>
    <row r="889" spans="1:66" ht="12.75" customHeight="1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3"/>
      <c r="AW889" s="23"/>
      <c r="AX889" s="23"/>
      <c r="AY889" s="23"/>
      <c r="AZ889" s="23"/>
      <c r="BA889" s="23"/>
      <c r="BB889" s="23"/>
      <c r="BC889" s="23"/>
      <c r="BD889" s="23"/>
      <c r="BE889" s="23"/>
      <c r="BF889" s="23"/>
      <c r="BG889" s="23"/>
      <c r="BH889" s="23"/>
      <c r="BI889" s="23"/>
      <c r="BJ889" s="23"/>
      <c r="BK889" s="23"/>
      <c r="BL889" s="23"/>
      <c r="BM889" s="23"/>
      <c r="BN889" s="23"/>
    </row>
    <row r="890" spans="1:66" ht="12.75" customHeight="1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  <c r="AT890" s="23"/>
      <c r="AU890" s="23"/>
      <c r="AV890" s="23"/>
      <c r="AW890" s="23"/>
      <c r="AX890" s="23"/>
      <c r="AY890" s="23"/>
      <c r="AZ890" s="23"/>
      <c r="BA890" s="23"/>
      <c r="BB890" s="23"/>
      <c r="BC890" s="23"/>
      <c r="BD890" s="23"/>
      <c r="BE890" s="23"/>
      <c r="BF890" s="23"/>
      <c r="BG890" s="23"/>
      <c r="BH890" s="23"/>
      <c r="BI890" s="23"/>
      <c r="BJ890" s="23"/>
      <c r="BK890" s="23"/>
      <c r="BL890" s="23"/>
      <c r="BM890" s="23"/>
      <c r="BN890" s="23"/>
    </row>
    <row r="891" spans="1:66" ht="12.75" customHeight="1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3"/>
      <c r="AW891" s="23"/>
      <c r="AX891" s="23"/>
      <c r="AY891" s="23"/>
      <c r="AZ891" s="23"/>
      <c r="BA891" s="23"/>
      <c r="BB891" s="23"/>
      <c r="BC891" s="23"/>
      <c r="BD891" s="23"/>
      <c r="BE891" s="23"/>
      <c r="BF891" s="23"/>
      <c r="BG891" s="23"/>
      <c r="BH891" s="23"/>
      <c r="BI891" s="23"/>
      <c r="BJ891" s="23"/>
      <c r="BK891" s="23"/>
      <c r="BL891" s="23"/>
      <c r="BM891" s="23"/>
      <c r="BN891" s="23"/>
    </row>
    <row r="892" spans="1:66" ht="12.75" customHeight="1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  <c r="BC892" s="23"/>
      <c r="BD892" s="23"/>
      <c r="BE892" s="23"/>
      <c r="BF892" s="23"/>
      <c r="BG892" s="23"/>
      <c r="BH892" s="23"/>
      <c r="BI892" s="23"/>
      <c r="BJ892" s="23"/>
      <c r="BK892" s="23"/>
      <c r="BL892" s="23"/>
      <c r="BM892" s="23"/>
      <c r="BN892" s="23"/>
    </row>
    <row r="893" spans="1:66" ht="12.75" customHeight="1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  <c r="BC893" s="23"/>
      <c r="BD893" s="23"/>
      <c r="BE893" s="23"/>
      <c r="BF893" s="23"/>
      <c r="BG893" s="23"/>
      <c r="BH893" s="23"/>
      <c r="BI893" s="23"/>
      <c r="BJ893" s="23"/>
      <c r="BK893" s="23"/>
      <c r="BL893" s="23"/>
      <c r="BM893" s="23"/>
      <c r="BN893" s="23"/>
    </row>
    <row r="894" spans="1:66" ht="12.75" customHeight="1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  <c r="BC894" s="23"/>
      <c r="BD894" s="23"/>
      <c r="BE894" s="23"/>
      <c r="BF894" s="23"/>
      <c r="BG894" s="23"/>
      <c r="BH894" s="23"/>
      <c r="BI894" s="23"/>
      <c r="BJ894" s="23"/>
      <c r="BK894" s="23"/>
      <c r="BL894" s="23"/>
      <c r="BM894" s="23"/>
      <c r="BN894" s="23"/>
    </row>
    <row r="895" spans="1:66" ht="12.75" customHeight="1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  <c r="AT895" s="23"/>
      <c r="AU895" s="23"/>
      <c r="AV895" s="23"/>
      <c r="AW895" s="23"/>
      <c r="AX895" s="23"/>
      <c r="AY895" s="23"/>
      <c r="AZ895" s="23"/>
      <c r="BA895" s="23"/>
      <c r="BB895" s="23"/>
      <c r="BC895" s="23"/>
      <c r="BD895" s="23"/>
      <c r="BE895" s="23"/>
      <c r="BF895" s="23"/>
      <c r="BG895" s="23"/>
      <c r="BH895" s="23"/>
      <c r="BI895" s="23"/>
      <c r="BJ895" s="23"/>
      <c r="BK895" s="23"/>
      <c r="BL895" s="23"/>
      <c r="BM895" s="23"/>
      <c r="BN895" s="23"/>
    </row>
    <row r="896" spans="1:66" ht="12.75" customHeight="1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  <c r="AW896" s="23"/>
      <c r="AX896" s="23"/>
      <c r="AY896" s="23"/>
      <c r="AZ896" s="23"/>
      <c r="BA896" s="23"/>
      <c r="BB896" s="23"/>
      <c r="BC896" s="23"/>
      <c r="BD896" s="23"/>
      <c r="BE896" s="23"/>
      <c r="BF896" s="23"/>
      <c r="BG896" s="23"/>
      <c r="BH896" s="23"/>
      <c r="BI896" s="23"/>
      <c r="BJ896" s="23"/>
      <c r="BK896" s="23"/>
      <c r="BL896" s="23"/>
      <c r="BM896" s="23"/>
      <c r="BN896" s="23"/>
    </row>
    <row r="897" spans="1:66" ht="12.75" customHeight="1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  <c r="AW897" s="23"/>
      <c r="AX897" s="23"/>
      <c r="AY897" s="23"/>
      <c r="AZ897" s="23"/>
      <c r="BA897" s="23"/>
      <c r="BB897" s="23"/>
      <c r="BC897" s="23"/>
      <c r="BD897" s="23"/>
      <c r="BE897" s="23"/>
      <c r="BF897" s="23"/>
      <c r="BG897" s="23"/>
      <c r="BH897" s="23"/>
      <c r="BI897" s="23"/>
      <c r="BJ897" s="23"/>
      <c r="BK897" s="23"/>
      <c r="BL897" s="23"/>
      <c r="BM897" s="23"/>
      <c r="BN897" s="23"/>
    </row>
    <row r="898" spans="1:66" ht="12.75" customHeight="1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</row>
    <row r="899" spans="1:66" ht="12.75" customHeight="1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  <c r="AW899" s="23"/>
      <c r="AX899" s="23"/>
      <c r="AY899" s="23"/>
      <c r="AZ899" s="23"/>
      <c r="BA899" s="23"/>
      <c r="BB899" s="23"/>
      <c r="BC899" s="23"/>
      <c r="BD899" s="23"/>
      <c r="BE899" s="23"/>
      <c r="BF899" s="23"/>
      <c r="BG899" s="23"/>
      <c r="BH899" s="23"/>
      <c r="BI899" s="23"/>
      <c r="BJ899" s="23"/>
      <c r="BK899" s="23"/>
      <c r="BL899" s="23"/>
      <c r="BM899" s="23"/>
      <c r="BN899" s="23"/>
    </row>
    <row r="900" spans="1:66" ht="12.75" customHeight="1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  <c r="AT900" s="23"/>
      <c r="AU900" s="23"/>
      <c r="AV900" s="23"/>
      <c r="AW900" s="23"/>
      <c r="AX900" s="23"/>
      <c r="AY900" s="23"/>
      <c r="AZ900" s="23"/>
      <c r="BA900" s="23"/>
      <c r="BB900" s="23"/>
      <c r="BC900" s="23"/>
      <c r="BD900" s="23"/>
      <c r="BE900" s="23"/>
      <c r="BF900" s="23"/>
      <c r="BG900" s="23"/>
      <c r="BH900" s="23"/>
      <c r="BI900" s="23"/>
      <c r="BJ900" s="23"/>
      <c r="BK900" s="23"/>
      <c r="BL900" s="23"/>
      <c r="BM900" s="23"/>
      <c r="BN900" s="23"/>
    </row>
    <row r="901" spans="1:66" ht="12.75" customHeight="1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  <c r="AT901" s="23"/>
      <c r="AU901" s="23"/>
      <c r="AV901" s="23"/>
      <c r="AW901" s="23"/>
      <c r="AX901" s="23"/>
      <c r="AY901" s="23"/>
      <c r="AZ901" s="23"/>
      <c r="BA901" s="23"/>
      <c r="BB901" s="23"/>
      <c r="BC901" s="23"/>
      <c r="BD901" s="23"/>
      <c r="BE901" s="23"/>
      <c r="BF901" s="23"/>
      <c r="BG901" s="23"/>
      <c r="BH901" s="23"/>
      <c r="BI901" s="23"/>
      <c r="BJ901" s="23"/>
      <c r="BK901" s="23"/>
      <c r="BL901" s="23"/>
      <c r="BM901" s="23"/>
      <c r="BN901" s="23"/>
    </row>
    <row r="902" spans="1:66" ht="12.75" customHeight="1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3"/>
      <c r="AW902" s="23"/>
      <c r="AX902" s="23"/>
      <c r="AY902" s="23"/>
      <c r="AZ902" s="23"/>
      <c r="BA902" s="23"/>
      <c r="BB902" s="23"/>
      <c r="BC902" s="23"/>
      <c r="BD902" s="23"/>
      <c r="BE902" s="23"/>
      <c r="BF902" s="23"/>
      <c r="BG902" s="23"/>
      <c r="BH902" s="23"/>
      <c r="BI902" s="23"/>
      <c r="BJ902" s="23"/>
      <c r="BK902" s="23"/>
      <c r="BL902" s="23"/>
      <c r="BM902" s="23"/>
      <c r="BN902" s="23"/>
    </row>
    <row r="903" spans="1:66" ht="12.75" customHeight="1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  <c r="AT903" s="23"/>
      <c r="AU903" s="23"/>
      <c r="AV903" s="23"/>
      <c r="AW903" s="23"/>
      <c r="AX903" s="23"/>
      <c r="AY903" s="23"/>
      <c r="AZ903" s="23"/>
      <c r="BA903" s="23"/>
      <c r="BB903" s="23"/>
      <c r="BC903" s="23"/>
      <c r="BD903" s="23"/>
      <c r="BE903" s="23"/>
      <c r="BF903" s="23"/>
      <c r="BG903" s="23"/>
      <c r="BH903" s="23"/>
      <c r="BI903" s="23"/>
      <c r="BJ903" s="23"/>
      <c r="BK903" s="23"/>
      <c r="BL903" s="23"/>
      <c r="BM903" s="23"/>
      <c r="BN903" s="23"/>
    </row>
    <row r="904" spans="1:66" ht="12.75" customHeight="1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  <c r="AT904" s="23"/>
      <c r="AU904" s="23"/>
      <c r="AV904" s="23"/>
      <c r="AW904" s="23"/>
      <c r="AX904" s="23"/>
      <c r="AY904" s="23"/>
      <c r="AZ904" s="23"/>
      <c r="BA904" s="23"/>
      <c r="BB904" s="23"/>
      <c r="BC904" s="23"/>
      <c r="BD904" s="23"/>
      <c r="BE904" s="23"/>
      <c r="BF904" s="23"/>
      <c r="BG904" s="23"/>
      <c r="BH904" s="23"/>
      <c r="BI904" s="23"/>
      <c r="BJ904" s="23"/>
      <c r="BK904" s="23"/>
      <c r="BL904" s="23"/>
      <c r="BM904" s="23"/>
      <c r="BN904" s="23"/>
    </row>
    <row r="905" spans="1:66" ht="12.75" customHeight="1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  <c r="AT905" s="23"/>
      <c r="AU905" s="23"/>
      <c r="AV905" s="23"/>
      <c r="AW905" s="23"/>
      <c r="AX905" s="23"/>
      <c r="AY905" s="23"/>
      <c r="AZ905" s="23"/>
      <c r="BA905" s="23"/>
      <c r="BB905" s="23"/>
      <c r="BC905" s="23"/>
      <c r="BD905" s="23"/>
      <c r="BE905" s="23"/>
      <c r="BF905" s="23"/>
      <c r="BG905" s="23"/>
      <c r="BH905" s="23"/>
      <c r="BI905" s="23"/>
      <c r="BJ905" s="23"/>
      <c r="BK905" s="23"/>
      <c r="BL905" s="23"/>
      <c r="BM905" s="23"/>
      <c r="BN905" s="23"/>
    </row>
    <row r="906" spans="1:66" ht="12.75" customHeight="1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  <c r="AT906" s="23"/>
      <c r="AU906" s="23"/>
      <c r="AV906" s="23"/>
      <c r="AW906" s="23"/>
      <c r="AX906" s="23"/>
      <c r="AY906" s="23"/>
      <c r="AZ906" s="23"/>
      <c r="BA906" s="23"/>
      <c r="BB906" s="23"/>
      <c r="BC906" s="23"/>
      <c r="BD906" s="23"/>
      <c r="BE906" s="23"/>
      <c r="BF906" s="23"/>
      <c r="BG906" s="23"/>
      <c r="BH906" s="23"/>
      <c r="BI906" s="23"/>
      <c r="BJ906" s="23"/>
      <c r="BK906" s="23"/>
      <c r="BL906" s="23"/>
      <c r="BM906" s="23"/>
      <c r="BN906" s="23"/>
    </row>
    <row r="907" spans="1:66" ht="12.75" customHeight="1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  <c r="AT907" s="23"/>
      <c r="AU907" s="23"/>
      <c r="AV907" s="23"/>
      <c r="AW907" s="23"/>
      <c r="AX907" s="23"/>
      <c r="AY907" s="23"/>
      <c r="AZ907" s="23"/>
      <c r="BA907" s="23"/>
      <c r="BB907" s="23"/>
      <c r="BC907" s="23"/>
      <c r="BD907" s="23"/>
      <c r="BE907" s="23"/>
      <c r="BF907" s="23"/>
      <c r="BG907" s="23"/>
      <c r="BH907" s="23"/>
      <c r="BI907" s="23"/>
      <c r="BJ907" s="23"/>
      <c r="BK907" s="23"/>
      <c r="BL907" s="23"/>
      <c r="BM907" s="23"/>
      <c r="BN907" s="23"/>
    </row>
    <row r="908" spans="1:66" ht="12.75" customHeight="1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/>
      <c r="AV908" s="23"/>
      <c r="AW908" s="23"/>
      <c r="AX908" s="23"/>
      <c r="AY908" s="23"/>
      <c r="AZ908" s="23"/>
      <c r="BA908" s="23"/>
      <c r="BB908" s="23"/>
      <c r="BC908" s="23"/>
      <c r="BD908" s="23"/>
      <c r="BE908" s="23"/>
      <c r="BF908" s="23"/>
      <c r="BG908" s="23"/>
      <c r="BH908" s="23"/>
      <c r="BI908" s="23"/>
      <c r="BJ908" s="23"/>
      <c r="BK908" s="23"/>
      <c r="BL908" s="23"/>
      <c r="BM908" s="23"/>
      <c r="BN908" s="23"/>
    </row>
    <row r="909" spans="1:66" ht="12.75" customHeight="1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  <c r="AT909" s="23"/>
      <c r="AU909" s="23"/>
      <c r="AV909" s="23"/>
      <c r="AW909" s="23"/>
      <c r="AX909" s="23"/>
      <c r="AY909" s="23"/>
      <c r="AZ909" s="23"/>
      <c r="BA909" s="23"/>
      <c r="BB909" s="23"/>
      <c r="BC909" s="23"/>
      <c r="BD909" s="23"/>
      <c r="BE909" s="23"/>
      <c r="BF909" s="23"/>
      <c r="BG909" s="23"/>
      <c r="BH909" s="23"/>
      <c r="BI909" s="23"/>
      <c r="BJ909" s="23"/>
      <c r="BK909" s="23"/>
      <c r="BL909" s="23"/>
      <c r="BM909" s="23"/>
      <c r="BN909" s="23"/>
    </row>
    <row r="910" spans="1:66" ht="12.75" customHeight="1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/>
      <c r="AU910" s="23"/>
      <c r="AV910" s="23"/>
      <c r="AW910" s="23"/>
      <c r="AX910" s="23"/>
      <c r="AY910" s="23"/>
      <c r="AZ910" s="23"/>
      <c r="BA910" s="23"/>
      <c r="BB910" s="23"/>
      <c r="BC910" s="23"/>
      <c r="BD910" s="23"/>
      <c r="BE910" s="23"/>
      <c r="BF910" s="23"/>
      <c r="BG910" s="23"/>
      <c r="BH910" s="23"/>
      <c r="BI910" s="23"/>
      <c r="BJ910" s="23"/>
      <c r="BK910" s="23"/>
      <c r="BL910" s="23"/>
      <c r="BM910" s="23"/>
      <c r="BN910" s="23"/>
    </row>
    <row r="911" spans="1:66" ht="12.75" customHeight="1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  <c r="AT911" s="23"/>
      <c r="AU911" s="23"/>
      <c r="AV911" s="23"/>
      <c r="AW911" s="23"/>
      <c r="AX911" s="23"/>
      <c r="AY911" s="23"/>
      <c r="AZ911" s="23"/>
      <c r="BA911" s="23"/>
      <c r="BB911" s="23"/>
      <c r="BC911" s="23"/>
      <c r="BD911" s="23"/>
      <c r="BE911" s="23"/>
      <c r="BF911" s="23"/>
      <c r="BG911" s="23"/>
      <c r="BH911" s="23"/>
      <c r="BI911" s="23"/>
      <c r="BJ911" s="23"/>
      <c r="BK911" s="23"/>
      <c r="BL911" s="23"/>
      <c r="BM911" s="23"/>
      <c r="BN911" s="23"/>
    </row>
    <row r="912" spans="1:66" ht="12.75" customHeight="1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  <c r="AW912" s="23"/>
      <c r="AX912" s="23"/>
      <c r="AY912" s="23"/>
      <c r="AZ912" s="23"/>
      <c r="BA912" s="23"/>
      <c r="BB912" s="23"/>
      <c r="BC912" s="23"/>
      <c r="BD912" s="23"/>
      <c r="BE912" s="23"/>
      <c r="BF912" s="23"/>
      <c r="BG912" s="23"/>
      <c r="BH912" s="23"/>
      <c r="BI912" s="23"/>
      <c r="BJ912" s="23"/>
      <c r="BK912" s="23"/>
      <c r="BL912" s="23"/>
      <c r="BM912" s="23"/>
      <c r="BN912" s="23"/>
    </row>
    <row r="913" spans="1:66" ht="12.75" customHeight="1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  <c r="BC913" s="23"/>
      <c r="BD913" s="23"/>
      <c r="BE913" s="23"/>
      <c r="BF913" s="23"/>
      <c r="BG913" s="23"/>
      <c r="BH913" s="23"/>
      <c r="BI913" s="23"/>
      <c r="BJ913" s="23"/>
      <c r="BK913" s="23"/>
      <c r="BL913" s="23"/>
      <c r="BM913" s="23"/>
      <c r="BN913" s="23"/>
    </row>
    <row r="914" spans="1:66" ht="12.75" customHeight="1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  <c r="BC914" s="23"/>
      <c r="BD914" s="23"/>
      <c r="BE914" s="23"/>
      <c r="BF914" s="23"/>
      <c r="BG914" s="23"/>
      <c r="BH914" s="23"/>
      <c r="BI914" s="23"/>
      <c r="BJ914" s="23"/>
      <c r="BK914" s="23"/>
      <c r="BL914" s="23"/>
      <c r="BM914" s="23"/>
      <c r="BN914" s="23"/>
    </row>
    <row r="915" spans="1:66" ht="12.75" customHeight="1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  <c r="BC915" s="23"/>
      <c r="BD915" s="23"/>
      <c r="BE915" s="23"/>
      <c r="BF915" s="23"/>
      <c r="BG915" s="23"/>
      <c r="BH915" s="23"/>
      <c r="BI915" s="23"/>
      <c r="BJ915" s="23"/>
      <c r="BK915" s="23"/>
      <c r="BL915" s="23"/>
      <c r="BM915" s="23"/>
      <c r="BN915" s="23"/>
    </row>
    <row r="916" spans="1:66" ht="12.75" customHeight="1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  <c r="BC916" s="23"/>
      <c r="BD916" s="23"/>
      <c r="BE916" s="23"/>
      <c r="BF916" s="23"/>
      <c r="BG916" s="23"/>
      <c r="BH916" s="23"/>
      <c r="BI916" s="23"/>
      <c r="BJ916" s="23"/>
      <c r="BK916" s="23"/>
      <c r="BL916" s="23"/>
      <c r="BM916" s="23"/>
      <c r="BN916" s="23"/>
    </row>
    <row r="917" spans="1:66" ht="12.75" customHeight="1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  <c r="BC917" s="23"/>
      <c r="BD917" s="23"/>
      <c r="BE917" s="23"/>
      <c r="BF917" s="23"/>
      <c r="BG917" s="23"/>
      <c r="BH917" s="23"/>
      <c r="BI917" s="23"/>
      <c r="BJ917" s="23"/>
      <c r="BK917" s="23"/>
      <c r="BL917" s="23"/>
      <c r="BM917" s="23"/>
      <c r="BN917" s="23"/>
    </row>
    <row r="918" spans="1:66" ht="12.75" customHeight="1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  <c r="BC918" s="23"/>
      <c r="BD918" s="23"/>
      <c r="BE918" s="23"/>
      <c r="BF918" s="23"/>
      <c r="BG918" s="23"/>
      <c r="BH918" s="23"/>
      <c r="BI918" s="23"/>
      <c r="BJ918" s="23"/>
      <c r="BK918" s="23"/>
      <c r="BL918" s="23"/>
      <c r="BM918" s="23"/>
      <c r="BN918" s="23"/>
    </row>
    <row r="919" spans="1:66" ht="12.75" customHeight="1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</row>
    <row r="920" spans="1:66" ht="12.75" customHeight="1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</row>
    <row r="921" spans="1:66" ht="12.75" customHeight="1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</row>
    <row r="922" spans="1:66" ht="12.75" customHeight="1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</row>
    <row r="923" spans="1:66" ht="12.75" customHeight="1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</row>
    <row r="924" spans="1:66" ht="12.75" customHeight="1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</row>
    <row r="925" spans="1:66" ht="12.75" customHeight="1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</row>
    <row r="926" spans="1:66" ht="12.75" customHeight="1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</row>
    <row r="927" spans="1:66" ht="12.75" customHeight="1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</row>
    <row r="928" spans="1:66" ht="12.75" customHeight="1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</row>
    <row r="929" spans="1:66" ht="12.75" customHeight="1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</row>
    <row r="930" spans="1:66" ht="12.75" customHeight="1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</row>
    <row r="931" spans="1:66" ht="12.75" customHeight="1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  <c r="AT931" s="23"/>
      <c r="AU931" s="23"/>
      <c r="AV931" s="23"/>
      <c r="AW931" s="23"/>
      <c r="AX931" s="23"/>
      <c r="AY931" s="23"/>
      <c r="AZ931" s="23"/>
      <c r="BA931" s="23"/>
      <c r="BB931" s="23"/>
      <c r="BC931" s="23"/>
      <c r="BD931" s="23"/>
      <c r="BE931" s="23"/>
      <c r="BF931" s="23"/>
      <c r="BG931" s="23"/>
      <c r="BH931" s="23"/>
      <c r="BI931" s="23"/>
      <c r="BJ931" s="23"/>
      <c r="BK931" s="23"/>
      <c r="BL931" s="23"/>
      <c r="BM931" s="23"/>
      <c r="BN931" s="23"/>
    </row>
    <row r="932" spans="1:66" ht="12.75" customHeight="1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23"/>
      <c r="AU932" s="23"/>
      <c r="AV932" s="23"/>
      <c r="AW932" s="23"/>
      <c r="AX932" s="23"/>
      <c r="AY932" s="23"/>
      <c r="AZ932" s="23"/>
      <c r="BA932" s="23"/>
      <c r="BB932" s="23"/>
      <c r="BC932" s="23"/>
      <c r="BD932" s="23"/>
      <c r="BE932" s="23"/>
      <c r="BF932" s="23"/>
      <c r="BG932" s="23"/>
      <c r="BH932" s="23"/>
      <c r="BI932" s="23"/>
      <c r="BJ932" s="23"/>
      <c r="BK932" s="23"/>
      <c r="BL932" s="23"/>
      <c r="BM932" s="23"/>
      <c r="BN932" s="23"/>
    </row>
    <row r="933" spans="1:66" ht="12.75" customHeight="1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  <c r="AW933" s="23"/>
      <c r="AX933" s="23"/>
      <c r="AY933" s="23"/>
      <c r="AZ933" s="23"/>
      <c r="BA933" s="23"/>
      <c r="BB933" s="23"/>
      <c r="BC933" s="23"/>
      <c r="BD933" s="23"/>
      <c r="BE933" s="23"/>
      <c r="BF933" s="23"/>
      <c r="BG933" s="23"/>
      <c r="BH933" s="23"/>
      <c r="BI933" s="23"/>
      <c r="BJ933" s="23"/>
      <c r="BK933" s="23"/>
      <c r="BL933" s="23"/>
      <c r="BM933" s="23"/>
      <c r="BN933" s="23"/>
    </row>
    <row r="934" spans="1:66" ht="12.75" customHeight="1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23"/>
      <c r="AU934" s="23"/>
      <c r="AV934" s="23"/>
      <c r="AW934" s="23"/>
      <c r="AX934" s="23"/>
      <c r="AY934" s="23"/>
      <c r="AZ934" s="23"/>
      <c r="BA934" s="23"/>
      <c r="BB934" s="23"/>
      <c r="BC934" s="23"/>
      <c r="BD934" s="23"/>
      <c r="BE934" s="23"/>
      <c r="BF934" s="23"/>
      <c r="BG934" s="23"/>
      <c r="BH934" s="23"/>
      <c r="BI934" s="23"/>
      <c r="BJ934" s="23"/>
      <c r="BK934" s="23"/>
      <c r="BL934" s="23"/>
      <c r="BM934" s="23"/>
      <c r="BN934" s="23"/>
    </row>
    <row r="935" spans="1:66" ht="12.75" customHeight="1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23"/>
      <c r="AU935" s="23"/>
      <c r="AV935" s="23"/>
      <c r="AW935" s="23"/>
      <c r="AX935" s="23"/>
      <c r="AY935" s="23"/>
      <c r="AZ935" s="23"/>
      <c r="BA935" s="23"/>
      <c r="BB935" s="23"/>
      <c r="BC935" s="23"/>
      <c r="BD935" s="23"/>
      <c r="BE935" s="23"/>
      <c r="BF935" s="23"/>
      <c r="BG935" s="23"/>
      <c r="BH935" s="23"/>
      <c r="BI935" s="23"/>
      <c r="BJ935" s="23"/>
      <c r="BK935" s="23"/>
      <c r="BL935" s="23"/>
      <c r="BM935" s="23"/>
      <c r="BN935" s="23"/>
    </row>
    <row r="936" spans="1:66" ht="12.75" customHeight="1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/>
      <c r="AU936" s="23"/>
      <c r="AV936" s="23"/>
      <c r="AW936" s="23"/>
      <c r="AX936" s="23"/>
      <c r="AY936" s="23"/>
      <c r="AZ936" s="23"/>
      <c r="BA936" s="23"/>
      <c r="BB936" s="23"/>
      <c r="BC936" s="23"/>
      <c r="BD936" s="23"/>
      <c r="BE936" s="23"/>
      <c r="BF936" s="23"/>
      <c r="BG936" s="23"/>
      <c r="BH936" s="23"/>
      <c r="BI936" s="23"/>
      <c r="BJ936" s="23"/>
      <c r="BK936" s="23"/>
      <c r="BL936" s="23"/>
      <c r="BM936" s="23"/>
      <c r="BN936" s="23"/>
    </row>
    <row r="937" spans="1:66" ht="12.75" customHeight="1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3"/>
      <c r="AW937" s="23"/>
      <c r="AX937" s="23"/>
      <c r="AY937" s="23"/>
      <c r="AZ937" s="23"/>
      <c r="BA937" s="23"/>
      <c r="BB937" s="23"/>
      <c r="BC937" s="23"/>
      <c r="BD937" s="23"/>
      <c r="BE937" s="23"/>
      <c r="BF937" s="23"/>
      <c r="BG937" s="23"/>
      <c r="BH937" s="23"/>
      <c r="BI937" s="23"/>
      <c r="BJ937" s="23"/>
      <c r="BK937" s="23"/>
      <c r="BL937" s="23"/>
      <c r="BM937" s="23"/>
      <c r="BN937" s="23"/>
    </row>
    <row r="938" spans="1:66" ht="12.75" customHeight="1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  <c r="AT938" s="23"/>
      <c r="AU938" s="23"/>
      <c r="AV938" s="23"/>
      <c r="AW938" s="23"/>
      <c r="AX938" s="23"/>
      <c r="AY938" s="23"/>
      <c r="AZ938" s="23"/>
      <c r="BA938" s="23"/>
      <c r="BB938" s="23"/>
      <c r="BC938" s="23"/>
      <c r="BD938" s="23"/>
      <c r="BE938" s="23"/>
      <c r="BF938" s="23"/>
      <c r="BG938" s="23"/>
      <c r="BH938" s="23"/>
      <c r="BI938" s="23"/>
      <c r="BJ938" s="23"/>
      <c r="BK938" s="23"/>
      <c r="BL938" s="23"/>
      <c r="BM938" s="23"/>
      <c r="BN938" s="23"/>
    </row>
    <row r="939" spans="1:66" ht="12.75" customHeight="1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  <c r="AT939" s="23"/>
      <c r="AU939" s="23"/>
      <c r="AV939" s="23"/>
      <c r="AW939" s="23"/>
      <c r="AX939" s="23"/>
      <c r="AY939" s="23"/>
      <c r="AZ939" s="23"/>
      <c r="BA939" s="23"/>
      <c r="BB939" s="23"/>
      <c r="BC939" s="23"/>
      <c r="BD939" s="23"/>
      <c r="BE939" s="23"/>
      <c r="BF939" s="23"/>
      <c r="BG939" s="23"/>
      <c r="BH939" s="23"/>
      <c r="BI939" s="23"/>
      <c r="BJ939" s="23"/>
      <c r="BK939" s="23"/>
      <c r="BL939" s="23"/>
      <c r="BM939" s="23"/>
      <c r="BN939" s="23"/>
    </row>
    <row r="940" spans="1:66" ht="12.75" customHeight="1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  <c r="AT940" s="23"/>
      <c r="AU940" s="23"/>
      <c r="AV940" s="23"/>
      <c r="AW940" s="23"/>
      <c r="AX940" s="23"/>
      <c r="AY940" s="23"/>
      <c r="AZ940" s="23"/>
      <c r="BA940" s="23"/>
      <c r="BB940" s="23"/>
      <c r="BC940" s="23"/>
      <c r="BD940" s="23"/>
      <c r="BE940" s="23"/>
      <c r="BF940" s="23"/>
      <c r="BG940" s="23"/>
      <c r="BH940" s="23"/>
      <c r="BI940" s="23"/>
      <c r="BJ940" s="23"/>
      <c r="BK940" s="23"/>
      <c r="BL940" s="23"/>
      <c r="BM940" s="23"/>
      <c r="BN940" s="23"/>
    </row>
    <row r="941" spans="1:66" ht="12.75" customHeight="1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  <c r="AT941" s="23"/>
      <c r="AU941" s="23"/>
      <c r="AV941" s="23"/>
      <c r="AW941" s="23"/>
      <c r="AX941" s="23"/>
      <c r="AY941" s="23"/>
      <c r="AZ941" s="23"/>
      <c r="BA941" s="23"/>
      <c r="BB941" s="23"/>
      <c r="BC941" s="23"/>
      <c r="BD941" s="23"/>
      <c r="BE941" s="23"/>
      <c r="BF941" s="23"/>
      <c r="BG941" s="23"/>
      <c r="BH941" s="23"/>
      <c r="BI941" s="23"/>
      <c r="BJ941" s="23"/>
      <c r="BK941" s="23"/>
      <c r="BL941" s="23"/>
      <c r="BM941" s="23"/>
      <c r="BN941" s="23"/>
    </row>
    <row r="942" spans="1:66" ht="12.75" customHeight="1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3"/>
      <c r="AW942" s="23"/>
      <c r="AX942" s="23"/>
      <c r="AY942" s="23"/>
      <c r="AZ942" s="23"/>
      <c r="BA942" s="23"/>
      <c r="BB942" s="23"/>
      <c r="BC942" s="23"/>
      <c r="BD942" s="23"/>
      <c r="BE942" s="23"/>
      <c r="BF942" s="23"/>
      <c r="BG942" s="23"/>
      <c r="BH942" s="23"/>
      <c r="BI942" s="23"/>
      <c r="BJ942" s="23"/>
      <c r="BK942" s="23"/>
      <c r="BL942" s="23"/>
      <c r="BM942" s="23"/>
      <c r="BN942" s="23"/>
    </row>
    <row r="943" spans="1:66" ht="12.75" customHeight="1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  <c r="BC943" s="23"/>
      <c r="BD943" s="23"/>
      <c r="BE943" s="23"/>
      <c r="BF943" s="23"/>
      <c r="BG943" s="23"/>
      <c r="BH943" s="23"/>
      <c r="BI943" s="23"/>
      <c r="BJ943" s="23"/>
      <c r="BK943" s="23"/>
      <c r="BL943" s="23"/>
      <c r="BM943" s="23"/>
      <c r="BN943" s="23"/>
    </row>
    <row r="944" spans="1:66" ht="12.75" customHeight="1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  <c r="AW944" s="23"/>
      <c r="AX944" s="23"/>
      <c r="AY944" s="23"/>
      <c r="AZ944" s="23"/>
      <c r="BA944" s="23"/>
      <c r="BB944" s="23"/>
      <c r="BC944" s="23"/>
      <c r="BD944" s="23"/>
      <c r="BE944" s="23"/>
      <c r="BF944" s="23"/>
      <c r="BG944" s="23"/>
      <c r="BH944" s="23"/>
      <c r="BI944" s="23"/>
      <c r="BJ944" s="23"/>
      <c r="BK944" s="23"/>
      <c r="BL944" s="23"/>
      <c r="BM944" s="23"/>
      <c r="BN944" s="23"/>
    </row>
    <row r="945" spans="1:66" ht="12.75" customHeight="1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23"/>
      <c r="AU945" s="23"/>
      <c r="AV945" s="23"/>
      <c r="AW945" s="23"/>
      <c r="AX945" s="23"/>
      <c r="AY945" s="23"/>
      <c r="AZ945" s="23"/>
      <c r="BA945" s="23"/>
      <c r="BB945" s="23"/>
      <c r="BC945" s="23"/>
      <c r="BD945" s="23"/>
      <c r="BE945" s="23"/>
      <c r="BF945" s="23"/>
      <c r="BG945" s="23"/>
      <c r="BH945" s="23"/>
      <c r="BI945" s="23"/>
      <c r="BJ945" s="23"/>
      <c r="BK945" s="23"/>
      <c r="BL945" s="23"/>
      <c r="BM945" s="23"/>
      <c r="BN945" s="23"/>
    </row>
    <row r="946" spans="1:66" ht="12.75" customHeight="1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  <c r="AW946" s="23"/>
      <c r="AX946" s="23"/>
      <c r="AY946" s="23"/>
      <c r="AZ946" s="23"/>
      <c r="BA946" s="23"/>
      <c r="BB946" s="23"/>
      <c r="BC946" s="23"/>
      <c r="BD946" s="23"/>
      <c r="BE946" s="23"/>
      <c r="BF946" s="23"/>
      <c r="BG946" s="23"/>
      <c r="BH946" s="23"/>
      <c r="BI946" s="23"/>
      <c r="BJ946" s="23"/>
      <c r="BK946" s="23"/>
      <c r="BL946" s="23"/>
      <c r="BM946" s="23"/>
      <c r="BN946" s="23"/>
    </row>
    <row r="947" spans="1:66" ht="12.75" customHeight="1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  <c r="AW947" s="23"/>
      <c r="AX947" s="23"/>
      <c r="AY947" s="23"/>
      <c r="AZ947" s="23"/>
      <c r="BA947" s="23"/>
      <c r="BB947" s="23"/>
      <c r="BC947" s="23"/>
      <c r="BD947" s="23"/>
      <c r="BE947" s="23"/>
      <c r="BF947" s="23"/>
      <c r="BG947" s="23"/>
      <c r="BH947" s="23"/>
      <c r="BI947" s="23"/>
      <c r="BJ947" s="23"/>
      <c r="BK947" s="23"/>
      <c r="BL947" s="23"/>
      <c r="BM947" s="23"/>
      <c r="BN947" s="23"/>
    </row>
    <row r="948" spans="1:66" ht="12.75" customHeight="1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  <c r="BC948" s="23"/>
      <c r="BD948" s="23"/>
      <c r="BE948" s="23"/>
      <c r="BF948" s="23"/>
      <c r="BG948" s="23"/>
      <c r="BH948" s="23"/>
      <c r="BI948" s="23"/>
      <c r="BJ948" s="23"/>
      <c r="BK948" s="23"/>
      <c r="BL948" s="23"/>
      <c r="BM948" s="23"/>
      <c r="BN948" s="23"/>
    </row>
    <row r="949" spans="1:66" ht="12.75" customHeight="1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  <c r="BC949" s="23"/>
      <c r="BD949" s="23"/>
      <c r="BE949" s="23"/>
      <c r="BF949" s="23"/>
      <c r="BG949" s="23"/>
      <c r="BH949" s="23"/>
      <c r="BI949" s="23"/>
      <c r="BJ949" s="23"/>
      <c r="BK949" s="23"/>
      <c r="BL949" s="23"/>
      <c r="BM949" s="23"/>
      <c r="BN949" s="23"/>
    </row>
    <row r="950" spans="1:66" ht="12.75" customHeight="1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  <c r="BC950" s="23"/>
      <c r="BD950" s="23"/>
      <c r="BE950" s="23"/>
      <c r="BF950" s="23"/>
      <c r="BG950" s="23"/>
      <c r="BH950" s="23"/>
      <c r="BI950" s="23"/>
      <c r="BJ950" s="23"/>
      <c r="BK950" s="23"/>
      <c r="BL950" s="23"/>
      <c r="BM950" s="23"/>
      <c r="BN950" s="23"/>
    </row>
    <row r="951" spans="1:66" ht="12.75" customHeight="1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  <c r="BC951" s="23"/>
      <c r="BD951" s="23"/>
      <c r="BE951" s="23"/>
      <c r="BF951" s="23"/>
      <c r="BG951" s="23"/>
      <c r="BH951" s="23"/>
      <c r="BI951" s="23"/>
      <c r="BJ951" s="23"/>
      <c r="BK951" s="23"/>
      <c r="BL951" s="23"/>
      <c r="BM951" s="23"/>
      <c r="BN951" s="23"/>
    </row>
    <row r="952" spans="1:66" ht="12.75" customHeight="1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  <c r="BC952" s="23"/>
      <c r="BD952" s="23"/>
      <c r="BE952" s="23"/>
      <c r="BF952" s="23"/>
      <c r="BG952" s="23"/>
      <c r="BH952" s="23"/>
      <c r="BI952" s="23"/>
      <c r="BJ952" s="23"/>
      <c r="BK952" s="23"/>
      <c r="BL952" s="23"/>
      <c r="BM952" s="23"/>
      <c r="BN952" s="23"/>
    </row>
    <row r="953" spans="1:66" ht="12.75" customHeight="1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  <c r="BC953" s="23"/>
      <c r="BD953" s="23"/>
      <c r="BE953" s="23"/>
      <c r="BF953" s="23"/>
      <c r="BG953" s="23"/>
      <c r="BH953" s="23"/>
      <c r="BI953" s="23"/>
      <c r="BJ953" s="23"/>
      <c r="BK953" s="23"/>
      <c r="BL953" s="23"/>
      <c r="BM953" s="23"/>
      <c r="BN953" s="23"/>
    </row>
    <row r="954" spans="1:66" ht="12.75" customHeight="1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  <c r="BC954" s="23"/>
      <c r="BD954" s="23"/>
      <c r="BE954" s="23"/>
      <c r="BF954" s="23"/>
      <c r="BG954" s="23"/>
      <c r="BH954" s="23"/>
      <c r="BI954" s="23"/>
      <c r="BJ954" s="23"/>
      <c r="BK954" s="23"/>
      <c r="BL954" s="23"/>
      <c r="BM954" s="23"/>
      <c r="BN954" s="23"/>
    </row>
    <row r="955" spans="1:66" ht="12.75" customHeight="1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  <c r="BC955" s="23"/>
      <c r="BD955" s="23"/>
      <c r="BE955" s="23"/>
      <c r="BF955" s="23"/>
      <c r="BG955" s="23"/>
      <c r="BH955" s="23"/>
      <c r="BI955" s="23"/>
      <c r="BJ955" s="23"/>
      <c r="BK955" s="23"/>
      <c r="BL955" s="23"/>
      <c r="BM955" s="23"/>
      <c r="BN955" s="23"/>
    </row>
    <row r="956" spans="1:66" ht="12.75" customHeight="1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  <c r="BC956" s="23"/>
      <c r="BD956" s="23"/>
      <c r="BE956" s="23"/>
      <c r="BF956" s="23"/>
      <c r="BG956" s="23"/>
      <c r="BH956" s="23"/>
      <c r="BI956" s="23"/>
      <c r="BJ956" s="23"/>
      <c r="BK956" s="23"/>
      <c r="BL956" s="23"/>
      <c r="BM956" s="23"/>
      <c r="BN956" s="23"/>
    </row>
    <row r="957" spans="1:66" ht="12.75" customHeight="1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  <c r="BC957" s="23"/>
      <c r="BD957" s="23"/>
      <c r="BE957" s="23"/>
      <c r="BF957" s="23"/>
      <c r="BG957" s="23"/>
      <c r="BH957" s="23"/>
      <c r="BI957" s="23"/>
      <c r="BJ957" s="23"/>
      <c r="BK957" s="23"/>
      <c r="BL957" s="23"/>
      <c r="BM957" s="23"/>
      <c r="BN957" s="23"/>
    </row>
    <row r="958" spans="1:66" ht="12.75" customHeight="1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  <c r="BC958" s="23"/>
      <c r="BD958" s="23"/>
      <c r="BE958" s="23"/>
      <c r="BF958" s="23"/>
      <c r="BG958" s="23"/>
      <c r="BH958" s="23"/>
      <c r="BI958" s="23"/>
      <c r="BJ958" s="23"/>
      <c r="BK958" s="23"/>
      <c r="BL958" s="23"/>
      <c r="BM958" s="23"/>
      <c r="BN958" s="23"/>
    </row>
    <row r="959" spans="1:66" ht="12.75" customHeight="1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  <c r="BC959" s="23"/>
      <c r="BD959" s="23"/>
      <c r="BE959" s="23"/>
      <c r="BF959" s="23"/>
      <c r="BG959" s="23"/>
      <c r="BH959" s="23"/>
      <c r="BI959" s="23"/>
      <c r="BJ959" s="23"/>
      <c r="BK959" s="23"/>
      <c r="BL959" s="23"/>
      <c r="BM959" s="23"/>
      <c r="BN959" s="23"/>
    </row>
    <row r="960" spans="1:66" ht="12.75" customHeight="1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</row>
    <row r="961" spans="1:66" ht="12.75" customHeight="1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  <c r="BC961" s="23"/>
      <c r="BD961" s="23"/>
      <c r="BE961" s="23"/>
      <c r="BF961" s="23"/>
      <c r="BG961" s="23"/>
      <c r="BH961" s="23"/>
      <c r="BI961" s="23"/>
      <c r="BJ961" s="23"/>
      <c r="BK961" s="23"/>
      <c r="BL961" s="23"/>
      <c r="BM961" s="23"/>
      <c r="BN961" s="23"/>
    </row>
    <row r="962" spans="1:66" ht="12.75" customHeight="1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  <c r="BC962" s="23"/>
      <c r="BD962" s="23"/>
      <c r="BE962" s="23"/>
      <c r="BF962" s="23"/>
      <c r="BG962" s="23"/>
      <c r="BH962" s="23"/>
      <c r="BI962" s="23"/>
      <c r="BJ962" s="23"/>
      <c r="BK962" s="23"/>
      <c r="BL962" s="23"/>
      <c r="BM962" s="23"/>
      <c r="BN962" s="23"/>
    </row>
    <row r="963" spans="1:66" ht="12.75" customHeight="1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  <c r="BC963" s="23"/>
      <c r="BD963" s="23"/>
      <c r="BE963" s="23"/>
      <c r="BF963" s="23"/>
      <c r="BG963" s="23"/>
      <c r="BH963" s="23"/>
      <c r="BI963" s="23"/>
      <c r="BJ963" s="23"/>
      <c r="BK963" s="23"/>
      <c r="BL963" s="23"/>
      <c r="BM963" s="23"/>
      <c r="BN963" s="23"/>
    </row>
    <row r="964" spans="1:66" ht="12.75" customHeight="1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23"/>
      <c r="AU964" s="23"/>
      <c r="AV964" s="23"/>
      <c r="AW964" s="23"/>
      <c r="AX964" s="23"/>
      <c r="AY964" s="23"/>
      <c r="AZ964" s="23"/>
      <c r="BA964" s="23"/>
      <c r="BB964" s="23"/>
      <c r="BC964" s="23"/>
      <c r="BD964" s="23"/>
      <c r="BE964" s="23"/>
      <c r="BF964" s="23"/>
      <c r="BG964" s="23"/>
      <c r="BH964" s="23"/>
      <c r="BI964" s="23"/>
      <c r="BJ964" s="23"/>
      <c r="BK964" s="23"/>
      <c r="BL964" s="23"/>
      <c r="BM964" s="23"/>
      <c r="BN964" s="23"/>
    </row>
    <row r="965" spans="1:66" ht="12.75" customHeight="1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23"/>
      <c r="AU965" s="23"/>
      <c r="AV965" s="23"/>
      <c r="AW965" s="23"/>
      <c r="AX965" s="23"/>
      <c r="AY965" s="23"/>
      <c r="AZ965" s="23"/>
      <c r="BA965" s="23"/>
      <c r="BB965" s="23"/>
      <c r="BC965" s="23"/>
      <c r="BD965" s="23"/>
      <c r="BE965" s="23"/>
      <c r="BF965" s="23"/>
      <c r="BG965" s="23"/>
      <c r="BH965" s="23"/>
      <c r="BI965" s="23"/>
      <c r="BJ965" s="23"/>
      <c r="BK965" s="23"/>
      <c r="BL965" s="23"/>
      <c r="BM965" s="23"/>
      <c r="BN965" s="23"/>
    </row>
    <row r="966" spans="1:66" ht="12.75" customHeight="1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  <c r="AT966" s="23"/>
      <c r="AU966" s="23"/>
      <c r="AV966" s="23"/>
      <c r="AW966" s="23"/>
      <c r="AX966" s="23"/>
      <c r="AY966" s="23"/>
      <c r="AZ966" s="23"/>
      <c r="BA966" s="23"/>
      <c r="BB966" s="23"/>
      <c r="BC966" s="23"/>
      <c r="BD966" s="23"/>
      <c r="BE966" s="23"/>
      <c r="BF966" s="23"/>
      <c r="BG966" s="23"/>
      <c r="BH966" s="23"/>
      <c r="BI966" s="23"/>
      <c r="BJ966" s="23"/>
      <c r="BK966" s="23"/>
      <c r="BL966" s="23"/>
      <c r="BM966" s="23"/>
      <c r="BN966" s="23"/>
    </row>
    <row r="967" spans="1:66" ht="12.75" customHeight="1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/>
      <c r="AW967" s="23"/>
      <c r="AX967" s="23"/>
      <c r="AY967" s="23"/>
      <c r="AZ967" s="23"/>
      <c r="BA967" s="23"/>
      <c r="BB967" s="23"/>
      <c r="BC967" s="23"/>
      <c r="BD967" s="23"/>
      <c r="BE967" s="23"/>
      <c r="BF967" s="23"/>
      <c r="BG967" s="23"/>
      <c r="BH967" s="23"/>
      <c r="BI967" s="23"/>
      <c r="BJ967" s="23"/>
      <c r="BK967" s="23"/>
      <c r="BL967" s="23"/>
      <c r="BM967" s="23"/>
      <c r="BN967" s="23"/>
    </row>
    <row r="968" spans="1:66" ht="12.75" customHeight="1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/>
      <c r="AU968" s="23"/>
      <c r="AV968" s="23"/>
      <c r="AW968" s="23"/>
      <c r="AX968" s="23"/>
      <c r="AY968" s="23"/>
      <c r="AZ968" s="23"/>
      <c r="BA968" s="23"/>
      <c r="BB968" s="23"/>
      <c r="BC968" s="23"/>
      <c r="BD968" s="23"/>
      <c r="BE968" s="23"/>
      <c r="BF968" s="23"/>
      <c r="BG968" s="23"/>
      <c r="BH968" s="23"/>
      <c r="BI968" s="23"/>
      <c r="BJ968" s="23"/>
      <c r="BK968" s="23"/>
      <c r="BL968" s="23"/>
      <c r="BM968" s="23"/>
      <c r="BN968" s="23"/>
    </row>
    <row r="969" spans="1:66" ht="12.75" customHeight="1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  <c r="AW969" s="23"/>
      <c r="AX969" s="23"/>
      <c r="AY969" s="23"/>
      <c r="AZ969" s="23"/>
      <c r="BA969" s="23"/>
      <c r="BB969" s="23"/>
      <c r="BC969" s="23"/>
      <c r="BD969" s="23"/>
      <c r="BE969" s="23"/>
      <c r="BF969" s="23"/>
      <c r="BG969" s="23"/>
      <c r="BH969" s="23"/>
      <c r="BI969" s="23"/>
      <c r="BJ969" s="23"/>
      <c r="BK969" s="23"/>
      <c r="BL969" s="23"/>
      <c r="BM969" s="23"/>
      <c r="BN969" s="23"/>
    </row>
    <row r="970" spans="1:66" ht="12.75" customHeight="1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3"/>
      <c r="AW970" s="23"/>
      <c r="AX970" s="23"/>
      <c r="AY970" s="23"/>
      <c r="AZ970" s="23"/>
      <c r="BA970" s="23"/>
      <c r="BB970" s="23"/>
      <c r="BC970" s="23"/>
      <c r="BD970" s="23"/>
      <c r="BE970" s="23"/>
      <c r="BF970" s="23"/>
      <c r="BG970" s="23"/>
      <c r="BH970" s="23"/>
      <c r="BI970" s="23"/>
      <c r="BJ970" s="23"/>
      <c r="BK970" s="23"/>
      <c r="BL970" s="23"/>
      <c r="BM970" s="23"/>
      <c r="BN970" s="23"/>
    </row>
    <row r="971" spans="1:66" ht="12.75" customHeight="1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  <c r="AT971" s="23"/>
      <c r="AU971" s="23"/>
      <c r="AV971" s="23"/>
      <c r="AW971" s="23"/>
      <c r="AX971" s="23"/>
      <c r="AY971" s="23"/>
      <c r="AZ971" s="23"/>
      <c r="BA971" s="23"/>
      <c r="BB971" s="23"/>
      <c r="BC971" s="23"/>
      <c r="BD971" s="23"/>
      <c r="BE971" s="23"/>
      <c r="BF971" s="23"/>
      <c r="BG971" s="23"/>
      <c r="BH971" s="23"/>
      <c r="BI971" s="23"/>
      <c r="BJ971" s="23"/>
      <c r="BK971" s="23"/>
      <c r="BL971" s="23"/>
      <c r="BM971" s="23"/>
      <c r="BN971" s="23"/>
    </row>
    <row r="972" spans="1:66" ht="12.75" customHeight="1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  <c r="AT972" s="23"/>
      <c r="AU972" s="23"/>
      <c r="AV972" s="23"/>
      <c r="AW972" s="23"/>
      <c r="AX972" s="23"/>
      <c r="AY972" s="23"/>
      <c r="AZ972" s="23"/>
      <c r="BA972" s="23"/>
      <c r="BB972" s="23"/>
      <c r="BC972" s="23"/>
      <c r="BD972" s="23"/>
      <c r="BE972" s="23"/>
      <c r="BF972" s="23"/>
      <c r="BG972" s="23"/>
      <c r="BH972" s="23"/>
      <c r="BI972" s="23"/>
      <c r="BJ972" s="23"/>
      <c r="BK972" s="23"/>
      <c r="BL972" s="23"/>
      <c r="BM972" s="23"/>
      <c r="BN972" s="23"/>
    </row>
    <row r="973" spans="1:66" ht="12.75" customHeight="1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3"/>
      <c r="AW973" s="23"/>
      <c r="AX973" s="23"/>
      <c r="AY973" s="23"/>
      <c r="AZ973" s="23"/>
      <c r="BA973" s="23"/>
      <c r="BB973" s="23"/>
      <c r="BC973" s="23"/>
      <c r="BD973" s="23"/>
      <c r="BE973" s="23"/>
      <c r="BF973" s="23"/>
      <c r="BG973" s="23"/>
      <c r="BH973" s="23"/>
      <c r="BI973" s="23"/>
      <c r="BJ973" s="23"/>
      <c r="BK973" s="23"/>
      <c r="BL973" s="23"/>
      <c r="BM973" s="23"/>
      <c r="BN973" s="23"/>
    </row>
    <row r="974" spans="1:66" ht="12.75" customHeight="1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  <c r="AT974" s="23"/>
      <c r="AU974" s="23"/>
      <c r="AV974" s="23"/>
      <c r="AW974" s="23"/>
      <c r="AX974" s="23"/>
      <c r="AY974" s="23"/>
      <c r="AZ974" s="23"/>
      <c r="BA974" s="23"/>
      <c r="BB974" s="23"/>
      <c r="BC974" s="23"/>
      <c r="BD974" s="23"/>
      <c r="BE974" s="23"/>
      <c r="BF974" s="23"/>
      <c r="BG974" s="23"/>
      <c r="BH974" s="23"/>
      <c r="BI974" s="23"/>
      <c r="BJ974" s="23"/>
      <c r="BK974" s="23"/>
      <c r="BL974" s="23"/>
      <c r="BM974" s="23"/>
      <c r="BN974" s="23"/>
    </row>
    <row r="975" spans="1:66" ht="12.75" customHeight="1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  <c r="AT975" s="23"/>
      <c r="AU975" s="23"/>
      <c r="AV975" s="23"/>
      <c r="AW975" s="23"/>
      <c r="AX975" s="23"/>
      <c r="AY975" s="23"/>
      <c r="AZ975" s="23"/>
      <c r="BA975" s="23"/>
      <c r="BB975" s="23"/>
      <c r="BC975" s="23"/>
      <c r="BD975" s="23"/>
      <c r="BE975" s="23"/>
      <c r="BF975" s="23"/>
      <c r="BG975" s="23"/>
      <c r="BH975" s="23"/>
      <c r="BI975" s="23"/>
      <c r="BJ975" s="23"/>
      <c r="BK975" s="23"/>
      <c r="BL975" s="23"/>
      <c r="BM975" s="23"/>
      <c r="BN975" s="23"/>
    </row>
    <row r="976" spans="1:66" ht="12.75" customHeight="1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  <c r="AW976" s="23"/>
      <c r="AX976" s="23"/>
      <c r="AY976" s="23"/>
      <c r="AZ976" s="23"/>
      <c r="BA976" s="23"/>
      <c r="BB976" s="23"/>
      <c r="BC976" s="23"/>
      <c r="BD976" s="23"/>
      <c r="BE976" s="23"/>
      <c r="BF976" s="23"/>
      <c r="BG976" s="23"/>
      <c r="BH976" s="23"/>
      <c r="BI976" s="23"/>
      <c r="BJ976" s="23"/>
      <c r="BK976" s="23"/>
      <c r="BL976" s="23"/>
      <c r="BM976" s="23"/>
      <c r="BN976" s="23"/>
    </row>
    <row r="977" spans="1:66" ht="12.75" customHeight="1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  <c r="AT977" s="23"/>
      <c r="AU977" s="23"/>
      <c r="AV977" s="23"/>
      <c r="AW977" s="23"/>
      <c r="AX977" s="23"/>
      <c r="AY977" s="23"/>
      <c r="AZ977" s="23"/>
      <c r="BA977" s="23"/>
      <c r="BB977" s="23"/>
      <c r="BC977" s="23"/>
      <c r="BD977" s="23"/>
      <c r="BE977" s="23"/>
      <c r="BF977" s="23"/>
      <c r="BG977" s="23"/>
      <c r="BH977" s="23"/>
      <c r="BI977" s="23"/>
      <c r="BJ977" s="23"/>
      <c r="BK977" s="23"/>
      <c r="BL977" s="23"/>
      <c r="BM977" s="23"/>
      <c r="BN977" s="23"/>
    </row>
    <row r="978" spans="1:66" ht="12.75" customHeight="1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  <c r="AW978" s="23"/>
      <c r="AX978" s="23"/>
      <c r="AY978" s="23"/>
      <c r="AZ978" s="23"/>
      <c r="BA978" s="23"/>
      <c r="BB978" s="23"/>
      <c r="BC978" s="23"/>
      <c r="BD978" s="23"/>
      <c r="BE978" s="23"/>
      <c r="BF978" s="23"/>
      <c r="BG978" s="23"/>
      <c r="BH978" s="23"/>
      <c r="BI978" s="23"/>
      <c r="BJ978" s="23"/>
      <c r="BK978" s="23"/>
      <c r="BL978" s="23"/>
      <c r="BM978" s="23"/>
      <c r="BN978" s="23"/>
    </row>
    <row r="979" spans="1:66" ht="12.75" customHeight="1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  <c r="BC979" s="23"/>
      <c r="BD979" s="23"/>
      <c r="BE979" s="23"/>
      <c r="BF979" s="23"/>
      <c r="BG979" s="23"/>
      <c r="BH979" s="23"/>
      <c r="BI979" s="23"/>
      <c r="BJ979" s="23"/>
      <c r="BK979" s="23"/>
      <c r="BL979" s="23"/>
      <c r="BM979" s="23"/>
      <c r="BN979" s="23"/>
    </row>
    <row r="980" spans="1:66" ht="12.75" customHeight="1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  <c r="BC980" s="23"/>
      <c r="BD980" s="23"/>
      <c r="BE980" s="23"/>
      <c r="BF980" s="23"/>
      <c r="BG980" s="23"/>
      <c r="BH980" s="23"/>
      <c r="BI980" s="23"/>
      <c r="BJ980" s="23"/>
      <c r="BK980" s="23"/>
      <c r="BL980" s="23"/>
      <c r="BM980" s="23"/>
      <c r="BN980" s="23"/>
    </row>
    <row r="981" spans="1:66" ht="12.75" customHeight="1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  <c r="BC981" s="23"/>
      <c r="BD981" s="23"/>
      <c r="BE981" s="23"/>
      <c r="BF981" s="23"/>
      <c r="BG981" s="23"/>
      <c r="BH981" s="23"/>
      <c r="BI981" s="23"/>
      <c r="BJ981" s="23"/>
      <c r="BK981" s="23"/>
      <c r="BL981" s="23"/>
      <c r="BM981" s="23"/>
      <c r="BN981" s="23"/>
    </row>
    <row r="982" spans="1:66" ht="12.75" customHeight="1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  <c r="BC982" s="23"/>
      <c r="BD982" s="23"/>
      <c r="BE982" s="23"/>
      <c r="BF982" s="23"/>
      <c r="BG982" s="23"/>
      <c r="BH982" s="23"/>
      <c r="BI982" s="23"/>
      <c r="BJ982" s="23"/>
      <c r="BK982" s="23"/>
      <c r="BL982" s="23"/>
      <c r="BM982" s="23"/>
      <c r="BN982" s="23"/>
    </row>
    <row r="983" spans="1:66" ht="12.75" customHeight="1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  <c r="BC983" s="23"/>
      <c r="BD983" s="23"/>
      <c r="BE983" s="23"/>
      <c r="BF983" s="23"/>
      <c r="BG983" s="23"/>
      <c r="BH983" s="23"/>
      <c r="BI983" s="23"/>
      <c r="BJ983" s="23"/>
      <c r="BK983" s="23"/>
      <c r="BL983" s="23"/>
      <c r="BM983" s="23"/>
      <c r="BN983" s="23"/>
    </row>
    <row r="984" spans="1:66" ht="12.75" customHeight="1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  <c r="BC984" s="23"/>
      <c r="BD984" s="23"/>
      <c r="BE984" s="23"/>
      <c r="BF984" s="23"/>
      <c r="BG984" s="23"/>
      <c r="BH984" s="23"/>
      <c r="BI984" s="23"/>
      <c r="BJ984" s="23"/>
      <c r="BK984" s="23"/>
      <c r="BL984" s="23"/>
      <c r="BM984" s="23"/>
      <c r="BN984" s="23"/>
    </row>
    <row r="985" spans="1:66" ht="12.75" customHeight="1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  <c r="BC985" s="23"/>
      <c r="BD985" s="23"/>
      <c r="BE985" s="23"/>
      <c r="BF985" s="23"/>
      <c r="BG985" s="23"/>
      <c r="BH985" s="23"/>
      <c r="BI985" s="23"/>
      <c r="BJ985" s="23"/>
      <c r="BK985" s="23"/>
      <c r="BL985" s="23"/>
      <c r="BM985" s="23"/>
      <c r="BN985" s="23"/>
    </row>
    <row r="986" spans="1:66" ht="12.75" customHeight="1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  <c r="BC986" s="23"/>
      <c r="BD986" s="23"/>
      <c r="BE986" s="23"/>
      <c r="BF986" s="23"/>
      <c r="BG986" s="23"/>
      <c r="BH986" s="23"/>
      <c r="BI986" s="23"/>
      <c r="BJ986" s="23"/>
      <c r="BK986" s="23"/>
      <c r="BL986" s="23"/>
      <c r="BM986" s="23"/>
      <c r="BN986" s="23"/>
    </row>
    <row r="987" spans="1:66" ht="12.75" customHeight="1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  <c r="BC987" s="23"/>
      <c r="BD987" s="23"/>
      <c r="BE987" s="23"/>
      <c r="BF987" s="23"/>
      <c r="BG987" s="23"/>
      <c r="BH987" s="23"/>
      <c r="BI987" s="23"/>
      <c r="BJ987" s="23"/>
      <c r="BK987" s="23"/>
      <c r="BL987" s="23"/>
      <c r="BM987" s="23"/>
      <c r="BN987" s="23"/>
    </row>
    <row r="988" spans="1:66" ht="12.75" customHeight="1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  <c r="BC988" s="23"/>
      <c r="BD988" s="23"/>
      <c r="BE988" s="23"/>
      <c r="BF988" s="23"/>
      <c r="BG988" s="23"/>
      <c r="BH988" s="23"/>
      <c r="BI988" s="23"/>
      <c r="BJ988" s="23"/>
      <c r="BK988" s="23"/>
      <c r="BL988" s="23"/>
      <c r="BM988" s="23"/>
      <c r="BN988" s="23"/>
    </row>
    <row r="989" spans="1:66" ht="12.75" customHeight="1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  <c r="BC989" s="23"/>
      <c r="BD989" s="23"/>
      <c r="BE989" s="23"/>
      <c r="BF989" s="23"/>
      <c r="BG989" s="23"/>
      <c r="BH989" s="23"/>
      <c r="BI989" s="23"/>
      <c r="BJ989" s="23"/>
      <c r="BK989" s="23"/>
      <c r="BL989" s="23"/>
      <c r="BM989" s="23"/>
      <c r="BN989" s="23"/>
    </row>
    <row r="990" spans="1:66" ht="12.75" customHeight="1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3"/>
      <c r="AW990" s="23"/>
      <c r="AX990" s="23"/>
      <c r="AY990" s="23"/>
      <c r="AZ990" s="23"/>
      <c r="BA990" s="23"/>
      <c r="BB990" s="23"/>
      <c r="BC990" s="23"/>
      <c r="BD990" s="23"/>
      <c r="BE990" s="23"/>
      <c r="BF990" s="23"/>
      <c r="BG990" s="23"/>
      <c r="BH990" s="23"/>
      <c r="BI990" s="23"/>
      <c r="BJ990" s="23"/>
      <c r="BK990" s="23"/>
      <c r="BL990" s="23"/>
      <c r="BM990" s="23"/>
      <c r="BN990" s="23"/>
    </row>
    <row r="991" spans="1:66" ht="12.75" customHeight="1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  <c r="AT991" s="23"/>
      <c r="AU991" s="23"/>
      <c r="AV991" s="23"/>
      <c r="AW991" s="23"/>
      <c r="AX991" s="23"/>
      <c r="AY991" s="23"/>
      <c r="AZ991" s="23"/>
      <c r="BA991" s="23"/>
      <c r="BB991" s="23"/>
      <c r="BC991" s="23"/>
      <c r="BD991" s="23"/>
      <c r="BE991" s="23"/>
      <c r="BF991" s="23"/>
      <c r="BG991" s="23"/>
      <c r="BH991" s="23"/>
      <c r="BI991" s="23"/>
      <c r="BJ991" s="23"/>
      <c r="BK991" s="23"/>
      <c r="BL991" s="23"/>
      <c r="BM991" s="23"/>
      <c r="BN991" s="23"/>
    </row>
    <row r="992" spans="1:66" ht="12.75" customHeight="1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3"/>
      <c r="AW992" s="23"/>
      <c r="AX992" s="23"/>
      <c r="AY992" s="23"/>
      <c r="AZ992" s="23"/>
      <c r="BA992" s="23"/>
      <c r="BB992" s="23"/>
      <c r="BC992" s="23"/>
      <c r="BD992" s="23"/>
      <c r="BE992" s="23"/>
      <c r="BF992" s="23"/>
      <c r="BG992" s="23"/>
      <c r="BH992" s="23"/>
      <c r="BI992" s="23"/>
      <c r="BJ992" s="23"/>
      <c r="BK992" s="23"/>
      <c r="BL992" s="23"/>
      <c r="BM992" s="23"/>
      <c r="BN992" s="23"/>
    </row>
    <row r="993" spans="1:66" ht="12.75" customHeight="1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  <c r="AT993" s="23"/>
      <c r="AU993" s="23"/>
      <c r="AV993" s="23"/>
      <c r="AW993" s="23"/>
      <c r="AX993" s="23"/>
      <c r="AY993" s="23"/>
      <c r="AZ993" s="23"/>
      <c r="BA993" s="23"/>
      <c r="BB993" s="23"/>
      <c r="BC993" s="23"/>
      <c r="BD993" s="23"/>
      <c r="BE993" s="23"/>
      <c r="BF993" s="23"/>
      <c r="BG993" s="23"/>
      <c r="BH993" s="23"/>
      <c r="BI993" s="23"/>
      <c r="BJ993" s="23"/>
      <c r="BK993" s="23"/>
      <c r="BL993" s="23"/>
      <c r="BM993" s="23"/>
      <c r="BN993" s="23"/>
    </row>
    <row r="994" spans="1:66" ht="12.75" customHeight="1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3"/>
      <c r="AW994" s="23"/>
      <c r="AX994" s="23"/>
      <c r="AY994" s="23"/>
      <c r="AZ994" s="23"/>
      <c r="BA994" s="23"/>
      <c r="BB994" s="23"/>
      <c r="BC994" s="23"/>
      <c r="BD994" s="23"/>
      <c r="BE994" s="23"/>
      <c r="BF994" s="23"/>
      <c r="BG994" s="23"/>
      <c r="BH994" s="23"/>
      <c r="BI994" s="23"/>
      <c r="BJ994" s="23"/>
      <c r="BK994" s="23"/>
      <c r="BL994" s="23"/>
      <c r="BM994" s="23"/>
      <c r="BN994" s="23"/>
    </row>
    <row r="995" spans="1:66" ht="12.75" customHeight="1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  <c r="BC995" s="23"/>
      <c r="BD995" s="23"/>
      <c r="BE995" s="23"/>
      <c r="BF995" s="23"/>
      <c r="BG995" s="23"/>
      <c r="BH995" s="23"/>
      <c r="BI995" s="23"/>
      <c r="BJ995" s="23"/>
      <c r="BK995" s="23"/>
      <c r="BL995" s="23"/>
      <c r="BM995" s="23"/>
      <c r="BN995" s="23"/>
    </row>
    <row r="996" spans="1:66" ht="12.75" customHeight="1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  <c r="BC996" s="23"/>
      <c r="BD996" s="23"/>
      <c r="BE996" s="23"/>
      <c r="BF996" s="23"/>
      <c r="BG996" s="23"/>
      <c r="BH996" s="23"/>
      <c r="BI996" s="23"/>
      <c r="BJ996" s="23"/>
      <c r="BK996" s="23"/>
      <c r="BL996" s="23"/>
      <c r="BM996" s="23"/>
      <c r="BN996" s="23"/>
    </row>
    <row r="997" spans="1:66" ht="12.75" customHeight="1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  <c r="BC997" s="23"/>
      <c r="BD997" s="23"/>
      <c r="BE997" s="23"/>
      <c r="BF997" s="23"/>
      <c r="BG997" s="23"/>
      <c r="BH997" s="23"/>
      <c r="BI997" s="23"/>
      <c r="BJ997" s="23"/>
      <c r="BK997" s="23"/>
      <c r="BL997" s="23"/>
      <c r="BM997" s="23"/>
      <c r="BN997" s="23"/>
    </row>
    <row r="998" spans="1:66" ht="12.75" customHeight="1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  <c r="BC998" s="23"/>
      <c r="BD998" s="23"/>
      <c r="BE998" s="23"/>
      <c r="BF998" s="23"/>
      <c r="BG998" s="23"/>
      <c r="BH998" s="23"/>
      <c r="BI998" s="23"/>
      <c r="BJ998" s="23"/>
      <c r="BK998" s="23"/>
      <c r="BL998" s="23"/>
      <c r="BM998" s="23"/>
      <c r="BN998" s="23"/>
    </row>
    <row r="999" spans="1:66" ht="12.75" customHeight="1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  <c r="BC999" s="23"/>
      <c r="BD999" s="23"/>
      <c r="BE999" s="23"/>
      <c r="BF999" s="23"/>
      <c r="BG999" s="23"/>
      <c r="BH999" s="23"/>
      <c r="BI999" s="23"/>
      <c r="BJ999" s="23"/>
      <c r="BK999" s="23"/>
      <c r="BL999" s="23"/>
      <c r="BM999" s="23"/>
      <c r="BN999" s="23"/>
    </row>
  </sheetData>
  <mergeCells count="10">
    <mergeCell ref="A2:E2"/>
    <mergeCell ref="AT5:AT7"/>
    <mergeCell ref="B11:H11"/>
    <mergeCell ref="B10:H10"/>
    <mergeCell ref="A5:A7"/>
    <mergeCell ref="B5:B6"/>
    <mergeCell ref="C5:C6"/>
    <mergeCell ref="D5:D6"/>
    <mergeCell ref="E5:E6"/>
    <mergeCell ref="A9:H9"/>
  </mergeCells>
  <conditionalFormatting sqref="L5">
    <cfRule type="containsText" dxfId="17" priority="23" operator="containsText" text="Bajo">
      <formula>NOT(ISERROR(SEARCH(("Bajo"),(L5))))</formula>
    </cfRule>
  </conditionalFormatting>
  <conditionalFormatting sqref="L5">
    <cfRule type="containsText" dxfId="16" priority="24" operator="containsText" text="Moderado">
      <formula>NOT(ISERROR(SEARCH(("Moderado"),(L5))))</formula>
    </cfRule>
  </conditionalFormatting>
  <conditionalFormatting sqref="L5">
    <cfRule type="containsText" dxfId="15" priority="25" operator="containsText" text="Alto">
      <formula>NOT(ISERROR(SEARCH(("Alto"),(L5))))</formula>
    </cfRule>
  </conditionalFormatting>
  <conditionalFormatting sqref="L5">
    <cfRule type="containsText" dxfId="14" priority="26" operator="containsText" text="Extremo">
      <formula>NOT(ISERROR(SEARCH(("Extremo"),(L5))))</formula>
    </cfRule>
  </conditionalFormatting>
  <conditionalFormatting sqref="AN5:AN6">
    <cfRule type="containsText" dxfId="13" priority="27" operator="containsText" text="Alto">
      <formula>NOT(ISERROR(SEARCH(("Alto"),(AN5))))</formula>
    </cfRule>
  </conditionalFormatting>
  <conditionalFormatting sqref="AN5:AN6">
    <cfRule type="containsText" dxfId="12" priority="28" operator="containsText" text="Moderado">
      <formula>NOT(ISERROR(SEARCH(("Moderado"),(AN5))))</formula>
    </cfRule>
  </conditionalFormatting>
  <conditionalFormatting sqref="AN5:AN6">
    <cfRule type="containsText" dxfId="11" priority="29" operator="containsText" text="Bajo">
      <formula>NOT(ISERROR(SEARCH(("Bajo"),(AN5))))</formula>
    </cfRule>
  </conditionalFormatting>
  <conditionalFormatting sqref="AN5:AN6">
    <cfRule type="containsText" dxfId="10" priority="30" operator="containsText" text="Extremo">
      <formula>NOT(ISERROR(SEARCH(("Extremo"),(AN5))))</formula>
    </cfRule>
  </conditionalFormatting>
  <conditionalFormatting sqref="L7">
    <cfRule type="containsText" dxfId="9" priority="3" operator="containsText" text="Bajo">
      <formula>NOT(ISERROR(SEARCH(("Bajo"),(L7))))</formula>
    </cfRule>
  </conditionalFormatting>
  <conditionalFormatting sqref="L7">
    <cfRule type="containsText" dxfId="8" priority="4" operator="containsText" text="Moderado">
      <formula>NOT(ISERROR(SEARCH(("Moderado"),(L7))))</formula>
    </cfRule>
  </conditionalFormatting>
  <conditionalFormatting sqref="L7">
    <cfRule type="containsText" dxfId="7" priority="5" operator="containsText" text="Alto">
      <formula>NOT(ISERROR(SEARCH(("Alto"),(L7))))</formula>
    </cfRule>
  </conditionalFormatting>
  <conditionalFormatting sqref="L7">
    <cfRule type="containsText" dxfId="6" priority="6" operator="containsText" text="Extremo">
      <formula>NOT(ISERROR(SEARCH(("Extremo"),(L7))))</formula>
    </cfRule>
  </conditionalFormatting>
  <conditionalFormatting sqref="AN7">
    <cfRule type="containsText" dxfId="5" priority="7" operator="containsText" text="Alto">
      <formula>NOT(ISERROR(SEARCH(("Alto"),(AN7))))</formula>
    </cfRule>
  </conditionalFormatting>
  <conditionalFormatting sqref="AN7">
    <cfRule type="containsText" dxfId="4" priority="8" operator="containsText" text="Moderado">
      <formula>NOT(ISERROR(SEARCH(("Moderado"),(AN7))))</formula>
    </cfRule>
  </conditionalFormatting>
  <conditionalFormatting sqref="AN7">
    <cfRule type="containsText" dxfId="3" priority="9" operator="containsText" text="Bajo">
      <formula>NOT(ISERROR(SEARCH(("Bajo"),(AN7))))</formula>
    </cfRule>
  </conditionalFormatting>
  <conditionalFormatting sqref="AN7">
    <cfRule type="containsText" dxfId="2" priority="10" operator="containsText" text="Extremo">
      <formula>NOT(ISERROR(SEARCH(("Extremo"),(AN7))))</formula>
    </cfRule>
  </conditionalFormatting>
  <conditionalFormatting sqref="K5:K6">
    <cfRule type="containsText" dxfId="1" priority="2" operator="containsText" text="❌">
      <formula>NOT(ISERROR(SEARCH(("❌"),(K5))))</formula>
    </cfRule>
  </conditionalFormatting>
  <conditionalFormatting sqref="K7">
    <cfRule type="containsText" dxfId="0" priority="1" operator="containsText" text="❌">
      <formula>NOT(ISERROR(SEARCH(("❌"),(K7))))</formula>
    </cfRule>
  </conditionalFormatting>
  <pageMargins left="0.70866141732283472" right="0.26" top="0.74803149606299213" bottom="0.74803149606299213" header="0" footer="0"/>
  <pageSetup scale="10" orientation="landscape" r:id="rId1"/>
  <colBreaks count="1" manualBreakCount="1">
    <brk id="47" max="1048575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300-000000000000}">
          <x14:formula1>
            <xm:f>Parámetros!$B$84:$B$86</xm:f>
          </x14:formula1>
          <xm:sqref>AI5</xm:sqref>
        </x14:dataValidation>
        <x14:dataValidation type="list" allowBlank="1" showErrorMessage="1" xr:uid="{00000000-0002-0000-0300-000001000000}">
          <x14:formula1>
            <xm:f>Parámetros!$A$118:$A$120</xm:f>
          </x14:formula1>
          <xm:sqref>AD5</xm:sqref>
        </x14:dataValidation>
        <x14:dataValidation type="list" allowBlank="1" showErrorMessage="1" xr:uid="{00000000-0002-0000-0300-000002000000}">
          <x14:formula1>
            <xm:f>Parámetros!$A$89:$A$90</xm:f>
          </x14:formula1>
          <xm:sqref>M5</xm:sqref>
        </x14:dataValidation>
        <x14:dataValidation type="list" allowBlank="1" showErrorMessage="1" xr:uid="{00000000-0002-0000-0300-000003000000}">
          <x14:formula1>
            <xm:f>Parámetros!$A$84:$A$85</xm:f>
          </x14:formula1>
          <xm:sqref>AH5</xm:sqref>
        </x14:dataValidation>
        <x14:dataValidation type="list" allowBlank="1" showErrorMessage="1" xr:uid="{00000000-0002-0000-0300-000004000000}">
          <x14:formula1>
            <xm:f>Parámetros!$A$47:$A$51</xm:f>
          </x14:formula1>
          <xm:sqref>AM5:AM6 AM7</xm:sqref>
        </x14:dataValidation>
        <x14:dataValidation type="list" allowBlank="1" showErrorMessage="1" xr:uid="{00000000-0002-0000-0300-000005000000}">
          <x14:formula1>
            <xm:f>Parámetros!$A$40:$A$44</xm:f>
          </x14:formula1>
          <xm:sqref>I5 AL5:AL6</xm:sqref>
        </x14:dataValidation>
        <x14:dataValidation type="list" allowBlank="1" showErrorMessage="1" xr:uid="{00000000-0002-0000-0300-000006000000}">
          <x14:formula1>
            <xm:f>Parámetros!$A$93:$A$96</xm:f>
          </x14:formula1>
          <xm:sqref>AO5:AO6 AO8:AO999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opLeftCell="E1" zoomScale="110" zoomScaleNormal="110" workbookViewId="0">
      <selection activeCell="H20" sqref="H20"/>
    </sheetView>
  </sheetViews>
  <sheetFormatPr baseColWidth="10" defaultColWidth="11" defaultRowHeight="14.25" x14ac:dyDescent="0.2"/>
  <cols>
    <col min="1" max="16384" width="11" style="16"/>
  </cols>
  <sheetData>
    <row r="1" spans="1:12" ht="18" x14ac:dyDescent="0.25">
      <c r="A1" s="62" t="s">
        <v>146</v>
      </c>
      <c r="B1" s="62"/>
      <c r="C1" s="62"/>
      <c r="D1" s="62"/>
      <c r="E1" s="62"/>
      <c r="F1" s="62"/>
      <c r="G1" s="62"/>
      <c r="H1" s="62"/>
    </row>
    <row r="2" spans="1:12" x14ac:dyDescent="0.2">
      <c r="A2" s="61" t="s">
        <v>147</v>
      </c>
      <c r="B2" s="61"/>
      <c r="C2" s="61"/>
      <c r="D2" s="61"/>
      <c r="E2" s="61"/>
      <c r="F2" s="61"/>
      <c r="G2" s="61"/>
      <c r="H2" s="17" t="s">
        <v>150</v>
      </c>
    </row>
    <row r="3" spans="1:12" x14ac:dyDescent="0.2">
      <c r="A3" s="61" t="s">
        <v>149</v>
      </c>
      <c r="B3" s="61"/>
      <c r="C3" s="61"/>
      <c r="D3" s="61"/>
      <c r="E3" s="61"/>
      <c r="F3" s="61"/>
      <c r="G3" s="61"/>
      <c r="H3" s="17" t="s">
        <v>150</v>
      </c>
    </row>
    <row r="4" spans="1:12" x14ac:dyDescent="0.2">
      <c r="A4" s="61" t="s">
        <v>151</v>
      </c>
      <c r="B4" s="61"/>
      <c r="C4" s="61"/>
      <c r="D4" s="61"/>
      <c r="E4" s="61"/>
      <c r="F4" s="61"/>
      <c r="G4" s="61"/>
      <c r="H4" s="17" t="s">
        <v>150</v>
      </c>
    </row>
    <row r="5" spans="1:12" x14ac:dyDescent="0.2">
      <c r="A5" s="61" t="s">
        <v>152</v>
      </c>
      <c r="B5" s="61"/>
      <c r="C5" s="61"/>
      <c r="D5" s="61"/>
      <c r="E5" s="61"/>
      <c r="F5" s="61"/>
      <c r="G5" s="61"/>
      <c r="H5" s="17" t="s">
        <v>150</v>
      </c>
    </row>
    <row r="6" spans="1:12" x14ac:dyDescent="0.2">
      <c r="A6" s="61" t="s">
        <v>153</v>
      </c>
      <c r="B6" s="61"/>
      <c r="C6" s="61"/>
      <c r="D6" s="61"/>
      <c r="E6" s="61"/>
      <c r="F6" s="61"/>
      <c r="G6" s="61"/>
      <c r="H6" s="17" t="s">
        <v>148</v>
      </c>
    </row>
    <row r="7" spans="1:12" x14ac:dyDescent="0.2">
      <c r="A7" s="61" t="s">
        <v>154</v>
      </c>
      <c r="B7" s="61"/>
      <c r="C7" s="61"/>
      <c r="D7" s="61"/>
      <c r="E7" s="61"/>
      <c r="F7" s="61"/>
      <c r="G7" s="61"/>
      <c r="H7" s="17" t="s">
        <v>148</v>
      </c>
    </row>
    <row r="8" spans="1:12" x14ac:dyDescent="0.2">
      <c r="A8" s="61" t="s">
        <v>155</v>
      </c>
      <c r="B8" s="61"/>
      <c r="C8" s="61"/>
      <c r="D8" s="61"/>
      <c r="E8" s="61"/>
      <c r="F8" s="61"/>
      <c r="G8" s="61"/>
      <c r="H8" s="17" t="s">
        <v>150</v>
      </c>
    </row>
    <row r="9" spans="1:12" x14ac:dyDescent="0.2">
      <c r="A9" s="61" t="s">
        <v>156</v>
      </c>
      <c r="B9" s="61"/>
      <c r="C9" s="61"/>
      <c r="D9" s="61"/>
      <c r="E9" s="61"/>
      <c r="F9" s="61"/>
      <c r="G9" s="61"/>
      <c r="H9" s="17" t="s">
        <v>150</v>
      </c>
    </row>
    <row r="10" spans="1:12" x14ac:dyDescent="0.2">
      <c r="A10" s="61" t="s">
        <v>157</v>
      </c>
      <c r="B10" s="61"/>
      <c r="C10" s="61"/>
      <c r="D10" s="61"/>
      <c r="E10" s="61"/>
      <c r="F10" s="61"/>
      <c r="G10" s="61"/>
      <c r="H10" s="17" t="s">
        <v>150</v>
      </c>
    </row>
    <row r="11" spans="1:12" x14ac:dyDescent="0.2">
      <c r="A11" s="61" t="s">
        <v>158</v>
      </c>
      <c r="B11" s="61"/>
      <c r="C11" s="61"/>
      <c r="D11" s="61"/>
      <c r="E11" s="61"/>
      <c r="F11" s="61"/>
      <c r="G11" s="61"/>
      <c r="H11" s="17" t="s">
        <v>148</v>
      </c>
    </row>
    <row r="12" spans="1:12" x14ac:dyDescent="0.2">
      <c r="A12" s="61" t="s">
        <v>159</v>
      </c>
      <c r="B12" s="61"/>
      <c r="C12" s="61"/>
      <c r="D12" s="61"/>
      <c r="E12" s="61"/>
      <c r="F12" s="61"/>
      <c r="G12" s="61"/>
      <c r="H12" s="17" t="s">
        <v>148</v>
      </c>
    </row>
    <row r="13" spans="1:12" x14ac:dyDescent="0.2">
      <c r="A13" s="61" t="s">
        <v>160</v>
      </c>
      <c r="B13" s="61"/>
      <c r="C13" s="61"/>
      <c r="D13" s="61"/>
      <c r="E13" s="61"/>
      <c r="F13" s="61"/>
      <c r="G13" s="61"/>
      <c r="H13" s="17" t="s">
        <v>148</v>
      </c>
      <c r="L13" s="16" t="s">
        <v>148</v>
      </c>
    </row>
    <row r="14" spans="1:12" x14ac:dyDescent="0.2">
      <c r="A14" s="61" t="s">
        <v>161</v>
      </c>
      <c r="B14" s="61"/>
      <c r="C14" s="61"/>
      <c r="D14" s="61"/>
      <c r="E14" s="61"/>
      <c r="F14" s="61"/>
      <c r="G14" s="61"/>
      <c r="H14" s="17" t="s">
        <v>148</v>
      </c>
      <c r="L14" s="16" t="s">
        <v>150</v>
      </c>
    </row>
    <row r="15" spans="1:12" x14ac:dyDescent="0.2">
      <c r="A15" s="61" t="s">
        <v>162</v>
      </c>
      <c r="B15" s="61"/>
      <c r="C15" s="61"/>
      <c r="D15" s="61"/>
      <c r="E15" s="61"/>
      <c r="F15" s="61"/>
      <c r="G15" s="61"/>
      <c r="H15" s="17" t="s">
        <v>148</v>
      </c>
    </row>
    <row r="16" spans="1:12" x14ac:dyDescent="0.2">
      <c r="A16" s="61" t="s">
        <v>163</v>
      </c>
      <c r="B16" s="61"/>
      <c r="C16" s="61"/>
      <c r="D16" s="61"/>
      <c r="E16" s="61"/>
      <c r="F16" s="61"/>
      <c r="G16" s="61"/>
      <c r="H16" s="17" t="s">
        <v>150</v>
      </c>
    </row>
    <row r="17" spans="1:8" x14ac:dyDescent="0.2">
      <c r="A17" s="61" t="s">
        <v>164</v>
      </c>
      <c r="B17" s="61"/>
      <c r="C17" s="61"/>
      <c r="D17" s="61"/>
      <c r="E17" s="61"/>
      <c r="F17" s="61"/>
      <c r="G17" s="61"/>
      <c r="H17" s="17" t="s">
        <v>150</v>
      </c>
    </row>
    <row r="18" spans="1:8" x14ac:dyDescent="0.2">
      <c r="A18" s="61" t="s">
        <v>165</v>
      </c>
      <c r="B18" s="61"/>
      <c r="C18" s="61"/>
      <c r="D18" s="61"/>
      <c r="E18" s="61"/>
      <c r="F18" s="61"/>
      <c r="G18" s="61"/>
      <c r="H18" s="17" t="s">
        <v>150</v>
      </c>
    </row>
    <row r="19" spans="1:8" x14ac:dyDescent="0.2">
      <c r="A19" s="61" t="s">
        <v>166</v>
      </c>
      <c r="B19" s="61"/>
      <c r="C19" s="61"/>
      <c r="D19" s="61"/>
      <c r="E19" s="61"/>
      <c r="F19" s="61"/>
      <c r="G19" s="61"/>
      <c r="H19" s="17" t="s">
        <v>148</v>
      </c>
    </row>
    <row r="20" spans="1:8" x14ac:dyDescent="0.2">
      <c r="A20" s="61" t="s">
        <v>167</v>
      </c>
      <c r="B20" s="61"/>
      <c r="C20" s="61"/>
      <c r="D20" s="61"/>
      <c r="E20" s="61"/>
      <c r="F20" s="61"/>
      <c r="G20" s="61"/>
      <c r="H20" s="17" t="s">
        <v>150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00000000-0002-0000-0000-000000000000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="120" zoomScaleNormal="120" workbookViewId="0">
      <selection activeCell="H12" sqref="H12"/>
    </sheetView>
  </sheetViews>
  <sheetFormatPr baseColWidth="10" defaultColWidth="11" defaultRowHeight="14.25" x14ac:dyDescent="0.2"/>
  <cols>
    <col min="1" max="16384" width="11" style="16"/>
  </cols>
  <sheetData>
    <row r="1" spans="1:12" ht="18" x14ac:dyDescent="0.25">
      <c r="A1" s="62" t="s">
        <v>146</v>
      </c>
      <c r="B1" s="62"/>
      <c r="C1" s="62"/>
      <c r="D1" s="62"/>
      <c r="E1" s="62"/>
      <c r="F1" s="62"/>
      <c r="G1" s="62"/>
      <c r="H1" s="62"/>
    </row>
    <row r="2" spans="1:12" x14ac:dyDescent="0.2">
      <c r="A2" s="61" t="s">
        <v>147</v>
      </c>
      <c r="B2" s="61"/>
      <c r="C2" s="61"/>
      <c r="D2" s="61"/>
      <c r="E2" s="61"/>
      <c r="F2" s="61"/>
      <c r="G2" s="61"/>
      <c r="H2" s="17" t="s">
        <v>150</v>
      </c>
    </row>
    <row r="3" spans="1:12" x14ac:dyDescent="0.2">
      <c r="A3" s="61" t="s">
        <v>149</v>
      </c>
      <c r="B3" s="61"/>
      <c r="C3" s="61"/>
      <c r="D3" s="61"/>
      <c r="E3" s="61"/>
      <c r="F3" s="61"/>
      <c r="G3" s="61"/>
      <c r="H3" s="17" t="s">
        <v>150</v>
      </c>
    </row>
    <row r="4" spans="1:12" x14ac:dyDescent="0.2">
      <c r="A4" s="61" t="s">
        <v>151</v>
      </c>
      <c r="B4" s="61"/>
      <c r="C4" s="61"/>
      <c r="D4" s="61"/>
      <c r="E4" s="61"/>
      <c r="F4" s="61"/>
      <c r="G4" s="61"/>
      <c r="H4" s="17" t="s">
        <v>150</v>
      </c>
    </row>
    <row r="5" spans="1:12" x14ac:dyDescent="0.2">
      <c r="A5" s="61" t="s">
        <v>152</v>
      </c>
      <c r="B5" s="61"/>
      <c r="C5" s="61"/>
      <c r="D5" s="61"/>
      <c r="E5" s="61"/>
      <c r="F5" s="61"/>
      <c r="G5" s="61"/>
      <c r="H5" s="17" t="s">
        <v>150</v>
      </c>
    </row>
    <row r="6" spans="1:12" x14ac:dyDescent="0.2">
      <c r="A6" s="61" t="s">
        <v>153</v>
      </c>
      <c r="B6" s="61"/>
      <c r="C6" s="61"/>
      <c r="D6" s="61"/>
      <c r="E6" s="61"/>
      <c r="F6" s="61"/>
      <c r="G6" s="61"/>
      <c r="H6" s="17" t="s">
        <v>150</v>
      </c>
    </row>
    <row r="7" spans="1:12" x14ac:dyDescent="0.2">
      <c r="A7" s="61" t="s">
        <v>154</v>
      </c>
      <c r="B7" s="61"/>
      <c r="C7" s="61"/>
      <c r="D7" s="61"/>
      <c r="E7" s="61"/>
      <c r="F7" s="61"/>
      <c r="G7" s="61"/>
      <c r="H7" s="17" t="s">
        <v>150</v>
      </c>
    </row>
    <row r="8" spans="1:12" x14ac:dyDescent="0.2">
      <c r="A8" s="61" t="s">
        <v>155</v>
      </c>
      <c r="B8" s="61"/>
      <c r="C8" s="61"/>
      <c r="D8" s="61"/>
      <c r="E8" s="61"/>
      <c r="F8" s="61"/>
      <c r="G8" s="61"/>
      <c r="H8" s="17" t="s">
        <v>150</v>
      </c>
    </row>
    <row r="9" spans="1:12" x14ac:dyDescent="0.2">
      <c r="A9" s="61" t="s">
        <v>156</v>
      </c>
      <c r="B9" s="61"/>
      <c r="C9" s="61"/>
      <c r="D9" s="61"/>
      <c r="E9" s="61"/>
      <c r="F9" s="61"/>
      <c r="G9" s="61"/>
      <c r="H9" s="17" t="s">
        <v>150</v>
      </c>
    </row>
    <row r="10" spans="1:12" x14ac:dyDescent="0.2">
      <c r="A10" s="61" t="s">
        <v>157</v>
      </c>
      <c r="B10" s="61"/>
      <c r="C10" s="61"/>
      <c r="D10" s="61"/>
      <c r="E10" s="61"/>
      <c r="F10" s="61"/>
      <c r="G10" s="61"/>
      <c r="H10" s="17" t="s">
        <v>150</v>
      </c>
    </row>
    <row r="11" spans="1:12" x14ac:dyDescent="0.2">
      <c r="A11" s="61" t="s">
        <v>158</v>
      </c>
      <c r="B11" s="61"/>
      <c r="C11" s="61"/>
      <c r="D11" s="61"/>
      <c r="E11" s="61"/>
      <c r="F11" s="61"/>
      <c r="G11" s="61"/>
      <c r="H11" s="17" t="s">
        <v>150</v>
      </c>
    </row>
    <row r="12" spans="1:12" x14ac:dyDescent="0.2">
      <c r="A12" s="61" t="s">
        <v>159</v>
      </c>
      <c r="B12" s="61"/>
      <c r="C12" s="61"/>
      <c r="D12" s="61"/>
      <c r="E12" s="61"/>
      <c r="F12" s="61"/>
      <c r="G12" s="61"/>
      <c r="H12" s="17" t="s">
        <v>148</v>
      </c>
    </row>
    <row r="13" spans="1:12" x14ac:dyDescent="0.2">
      <c r="A13" s="61" t="s">
        <v>160</v>
      </c>
      <c r="B13" s="61"/>
      <c r="C13" s="61"/>
      <c r="D13" s="61"/>
      <c r="E13" s="61"/>
      <c r="F13" s="61"/>
      <c r="G13" s="61"/>
      <c r="H13" s="17" t="s">
        <v>148</v>
      </c>
      <c r="L13" s="16" t="s">
        <v>148</v>
      </c>
    </row>
    <row r="14" spans="1:12" x14ac:dyDescent="0.2">
      <c r="A14" s="61" t="s">
        <v>161</v>
      </c>
      <c r="B14" s="61"/>
      <c r="C14" s="61"/>
      <c r="D14" s="61"/>
      <c r="E14" s="61"/>
      <c r="F14" s="61"/>
      <c r="G14" s="61"/>
      <c r="H14" s="17" t="s">
        <v>150</v>
      </c>
      <c r="L14" s="16" t="s">
        <v>150</v>
      </c>
    </row>
    <row r="15" spans="1:12" x14ac:dyDescent="0.2">
      <c r="A15" s="61" t="s">
        <v>162</v>
      </c>
      <c r="B15" s="61"/>
      <c r="C15" s="61"/>
      <c r="D15" s="61"/>
      <c r="E15" s="61"/>
      <c r="F15" s="61"/>
      <c r="G15" s="61"/>
      <c r="H15" s="17" t="s">
        <v>150</v>
      </c>
    </row>
    <row r="16" spans="1:12" x14ac:dyDescent="0.2">
      <c r="A16" s="61" t="s">
        <v>163</v>
      </c>
      <c r="B16" s="61"/>
      <c r="C16" s="61"/>
      <c r="D16" s="61"/>
      <c r="E16" s="61"/>
      <c r="F16" s="61"/>
      <c r="G16" s="61"/>
      <c r="H16" s="17" t="s">
        <v>150</v>
      </c>
    </row>
    <row r="17" spans="1:8" x14ac:dyDescent="0.2">
      <c r="A17" s="61" t="s">
        <v>164</v>
      </c>
      <c r="B17" s="61"/>
      <c r="C17" s="61"/>
      <c r="D17" s="61"/>
      <c r="E17" s="61"/>
      <c r="F17" s="61"/>
      <c r="G17" s="61"/>
      <c r="H17" s="17" t="s">
        <v>150</v>
      </c>
    </row>
    <row r="18" spans="1:8" x14ac:dyDescent="0.2">
      <c r="A18" s="61" t="s">
        <v>165</v>
      </c>
      <c r="B18" s="61"/>
      <c r="C18" s="61"/>
      <c r="D18" s="61"/>
      <c r="E18" s="61"/>
      <c r="F18" s="61"/>
      <c r="G18" s="61"/>
      <c r="H18" s="17" t="s">
        <v>150</v>
      </c>
    </row>
    <row r="19" spans="1:8" x14ac:dyDescent="0.2">
      <c r="A19" s="61" t="s">
        <v>166</v>
      </c>
      <c r="B19" s="61"/>
      <c r="C19" s="61"/>
      <c r="D19" s="61"/>
      <c r="E19" s="61"/>
      <c r="F19" s="61"/>
      <c r="G19" s="61"/>
      <c r="H19" s="17" t="s">
        <v>148</v>
      </c>
    </row>
    <row r="20" spans="1:8" x14ac:dyDescent="0.2">
      <c r="A20" s="61" t="s">
        <v>167</v>
      </c>
      <c r="B20" s="61"/>
      <c r="C20" s="61"/>
      <c r="D20" s="61"/>
      <c r="E20" s="61"/>
      <c r="F20" s="61"/>
      <c r="G20" s="61"/>
      <c r="H20" s="17" t="s">
        <v>150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00000000-0002-0000-0100-000000000000}">
      <formula1>$L$13:$L$14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opLeftCell="H4" zoomScale="130" zoomScaleNormal="130" workbookViewId="0">
      <selection activeCell="H19" sqref="H19"/>
    </sheetView>
  </sheetViews>
  <sheetFormatPr baseColWidth="10" defaultColWidth="11" defaultRowHeight="14.25" x14ac:dyDescent="0.2"/>
  <cols>
    <col min="1" max="16384" width="11" style="16"/>
  </cols>
  <sheetData>
    <row r="1" spans="1:12" ht="18" x14ac:dyDescent="0.25">
      <c r="A1" s="62" t="s">
        <v>146</v>
      </c>
      <c r="B1" s="62"/>
      <c r="C1" s="62"/>
      <c r="D1" s="62"/>
      <c r="E1" s="62"/>
      <c r="F1" s="62"/>
      <c r="G1" s="62"/>
      <c r="H1" s="62"/>
    </row>
    <row r="2" spans="1:12" x14ac:dyDescent="0.2">
      <c r="A2" s="61" t="s">
        <v>147</v>
      </c>
      <c r="B2" s="61"/>
      <c r="C2" s="61"/>
      <c r="D2" s="61"/>
      <c r="E2" s="61"/>
      <c r="F2" s="61"/>
      <c r="G2" s="61"/>
      <c r="H2" s="17" t="s">
        <v>150</v>
      </c>
    </row>
    <row r="3" spans="1:12" x14ac:dyDescent="0.2">
      <c r="A3" s="61" t="s">
        <v>149</v>
      </c>
      <c r="B3" s="61"/>
      <c r="C3" s="61"/>
      <c r="D3" s="61"/>
      <c r="E3" s="61"/>
      <c r="F3" s="61"/>
      <c r="G3" s="61"/>
      <c r="H3" s="17" t="s">
        <v>150</v>
      </c>
    </row>
    <row r="4" spans="1:12" x14ac:dyDescent="0.2">
      <c r="A4" s="61" t="s">
        <v>151</v>
      </c>
      <c r="B4" s="61"/>
      <c r="C4" s="61"/>
      <c r="D4" s="61"/>
      <c r="E4" s="61"/>
      <c r="F4" s="61"/>
      <c r="G4" s="61"/>
      <c r="H4" s="17" t="s">
        <v>150</v>
      </c>
    </row>
    <row r="5" spans="1:12" x14ac:dyDescent="0.2">
      <c r="A5" s="61" t="s">
        <v>152</v>
      </c>
      <c r="B5" s="61"/>
      <c r="C5" s="61"/>
      <c r="D5" s="61"/>
      <c r="E5" s="61"/>
      <c r="F5" s="61"/>
      <c r="G5" s="61"/>
      <c r="H5" s="17" t="s">
        <v>150</v>
      </c>
    </row>
    <row r="6" spans="1:12" x14ac:dyDescent="0.2">
      <c r="A6" s="61" t="s">
        <v>153</v>
      </c>
      <c r="B6" s="61"/>
      <c r="C6" s="61"/>
      <c r="D6" s="61"/>
      <c r="E6" s="61"/>
      <c r="F6" s="61"/>
      <c r="G6" s="61"/>
      <c r="H6" s="17" t="s">
        <v>150</v>
      </c>
    </row>
    <row r="7" spans="1:12" x14ac:dyDescent="0.2">
      <c r="A7" s="61" t="s">
        <v>154</v>
      </c>
      <c r="B7" s="61"/>
      <c r="C7" s="61"/>
      <c r="D7" s="61"/>
      <c r="E7" s="61"/>
      <c r="F7" s="61"/>
      <c r="G7" s="61"/>
      <c r="H7" s="17" t="s">
        <v>148</v>
      </c>
    </row>
    <row r="8" spans="1:12" x14ac:dyDescent="0.2">
      <c r="A8" s="61" t="s">
        <v>155</v>
      </c>
      <c r="B8" s="61"/>
      <c r="C8" s="61"/>
      <c r="D8" s="61"/>
      <c r="E8" s="61"/>
      <c r="F8" s="61"/>
      <c r="G8" s="61"/>
      <c r="H8" s="17" t="s">
        <v>150</v>
      </c>
    </row>
    <row r="9" spans="1:12" x14ac:dyDescent="0.2">
      <c r="A9" s="61" t="s">
        <v>156</v>
      </c>
      <c r="B9" s="61"/>
      <c r="C9" s="61"/>
      <c r="D9" s="61"/>
      <c r="E9" s="61"/>
      <c r="F9" s="61"/>
      <c r="G9" s="61"/>
      <c r="H9" s="17" t="s">
        <v>150</v>
      </c>
    </row>
    <row r="10" spans="1:12" x14ac:dyDescent="0.2">
      <c r="A10" s="61" t="s">
        <v>157</v>
      </c>
      <c r="B10" s="61"/>
      <c r="C10" s="61"/>
      <c r="D10" s="61"/>
      <c r="E10" s="61"/>
      <c r="F10" s="61"/>
      <c r="G10" s="61"/>
      <c r="H10" s="17" t="s">
        <v>150</v>
      </c>
    </row>
    <row r="11" spans="1:12" x14ac:dyDescent="0.2">
      <c r="A11" s="61" t="s">
        <v>158</v>
      </c>
      <c r="B11" s="61"/>
      <c r="C11" s="61"/>
      <c r="D11" s="61"/>
      <c r="E11" s="61"/>
      <c r="F11" s="61"/>
      <c r="G11" s="61"/>
      <c r="H11" s="17" t="s">
        <v>148</v>
      </c>
    </row>
    <row r="12" spans="1:12" x14ac:dyDescent="0.2">
      <c r="A12" s="61" t="s">
        <v>159</v>
      </c>
      <c r="B12" s="61"/>
      <c r="C12" s="61"/>
      <c r="D12" s="61"/>
      <c r="E12" s="61"/>
      <c r="F12" s="61"/>
      <c r="G12" s="61"/>
      <c r="H12" s="17" t="s">
        <v>148</v>
      </c>
    </row>
    <row r="13" spans="1:12" x14ac:dyDescent="0.2">
      <c r="A13" s="61" t="s">
        <v>160</v>
      </c>
      <c r="B13" s="61"/>
      <c r="C13" s="61"/>
      <c r="D13" s="61"/>
      <c r="E13" s="61"/>
      <c r="F13" s="61"/>
      <c r="G13" s="61"/>
      <c r="H13" s="17" t="s">
        <v>148</v>
      </c>
      <c r="L13" s="16" t="s">
        <v>148</v>
      </c>
    </row>
    <row r="14" spans="1:12" x14ac:dyDescent="0.2">
      <c r="A14" s="61" t="s">
        <v>161</v>
      </c>
      <c r="B14" s="61"/>
      <c r="C14" s="61"/>
      <c r="D14" s="61"/>
      <c r="E14" s="61"/>
      <c r="F14" s="61"/>
      <c r="G14" s="61"/>
      <c r="H14" s="17" t="s">
        <v>148</v>
      </c>
      <c r="L14" s="16" t="s">
        <v>150</v>
      </c>
    </row>
    <row r="15" spans="1:12" x14ac:dyDescent="0.2">
      <c r="A15" s="61" t="s">
        <v>162</v>
      </c>
      <c r="B15" s="61"/>
      <c r="C15" s="61"/>
      <c r="D15" s="61"/>
      <c r="E15" s="61"/>
      <c r="F15" s="61"/>
      <c r="G15" s="61"/>
      <c r="H15" s="17" t="s">
        <v>150</v>
      </c>
    </row>
    <row r="16" spans="1:12" x14ac:dyDescent="0.2">
      <c r="A16" s="61" t="s">
        <v>163</v>
      </c>
      <c r="B16" s="61"/>
      <c r="C16" s="61"/>
      <c r="D16" s="61"/>
      <c r="E16" s="61"/>
      <c r="F16" s="61"/>
      <c r="G16" s="61"/>
      <c r="H16" s="17" t="s">
        <v>150</v>
      </c>
    </row>
    <row r="17" spans="1:8" x14ac:dyDescent="0.2">
      <c r="A17" s="61" t="s">
        <v>164</v>
      </c>
      <c r="B17" s="61"/>
      <c r="C17" s="61"/>
      <c r="D17" s="61"/>
      <c r="E17" s="61"/>
      <c r="F17" s="61"/>
      <c r="G17" s="61"/>
      <c r="H17" s="17" t="s">
        <v>150</v>
      </c>
    </row>
    <row r="18" spans="1:8" x14ac:dyDescent="0.2">
      <c r="A18" s="61" t="s">
        <v>165</v>
      </c>
      <c r="B18" s="61"/>
      <c r="C18" s="61"/>
      <c r="D18" s="61"/>
      <c r="E18" s="61"/>
      <c r="F18" s="61"/>
      <c r="G18" s="61"/>
      <c r="H18" s="17" t="s">
        <v>150</v>
      </c>
    </row>
    <row r="19" spans="1:8" x14ac:dyDescent="0.2">
      <c r="A19" s="61" t="s">
        <v>166</v>
      </c>
      <c r="B19" s="61"/>
      <c r="C19" s="61"/>
      <c r="D19" s="61"/>
      <c r="E19" s="61"/>
      <c r="F19" s="61"/>
      <c r="G19" s="61"/>
      <c r="H19" s="17" t="s">
        <v>150</v>
      </c>
    </row>
    <row r="20" spans="1:8" x14ac:dyDescent="0.2">
      <c r="A20" s="61" t="s">
        <v>167</v>
      </c>
      <c r="B20" s="61"/>
      <c r="C20" s="61"/>
      <c r="D20" s="61"/>
      <c r="E20" s="61"/>
      <c r="F20" s="61"/>
      <c r="G20" s="61"/>
      <c r="H20" s="17" t="s">
        <v>150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00000000-0002-0000-0200-000000000000}">
      <formula1>$L$13:$L$14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topLeftCell="A56" workbookViewId="0">
      <selection activeCell="A64" sqref="A64"/>
    </sheetView>
  </sheetViews>
  <sheetFormatPr baseColWidth="10" defaultColWidth="12.625" defaultRowHeight="15" customHeight="1" x14ac:dyDescent="0.2"/>
  <cols>
    <col min="1" max="1" width="32.125" customWidth="1"/>
    <col min="2" max="2" width="12.875" customWidth="1"/>
    <col min="3" max="26" width="9.375" customWidth="1"/>
  </cols>
  <sheetData>
    <row r="1" spans="1:2" x14ac:dyDescent="0.25">
      <c r="A1" s="1" t="s">
        <v>0</v>
      </c>
    </row>
    <row r="2" spans="1:2" x14ac:dyDescent="0.25">
      <c r="A2" s="2" t="s">
        <v>1</v>
      </c>
      <c r="B2" s="2" t="s">
        <v>3</v>
      </c>
    </row>
    <row r="3" spans="1:2" x14ac:dyDescent="0.25">
      <c r="A3" s="2" t="s">
        <v>4</v>
      </c>
      <c r="B3" s="2" t="s">
        <v>5</v>
      </c>
    </row>
    <row r="4" spans="1:2" x14ac:dyDescent="0.25">
      <c r="A4" s="2" t="s">
        <v>6</v>
      </c>
      <c r="B4" s="2" t="s">
        <v>7</v>
      </c>
    </row>
    <row r="5" spans="1:2" x14ac:dyDescent="0.25">
      <c r="A5" s="3" t="s">
        <v>8</v>
      </c>
      <c r="B5" s="2" t="s">
        <v>5</v>
      </c>
    </row>
    <row r="6" spans="1:2" x14ac:dyDescent="0.25">
      <c r="A6" s="2" t="s">
        <v>21</v>
      </c>
      <c r="B6" s="2" t="s">
        <v>5</v>
      </c>
    </row>
    <row r="7" spans="1:2" x14ac:dyDescent="0.25">
      <c r="A7" s="3" t="s">
        <v>22</v>
      </c>
      <c r="B7" s="2" t="s">
        <v>7</v>
      </c>
    </row>
    <row r="8" spans="1:2" x14ac:dyDescent="0.25">
      <c r="A8" s="2" t="s">
        <v>24</v>
      </c>
      <c r="B8" s="2" t="s">
        <v>7</v>
      </c>
    </row>
    <row r="9" spans="1:2" x14ac:dyDescent="0.25">
      <c r="A9" s="3" t="s">
        <v>26</v>
      </c>
      <c r="B9" s="2" t="s">
        <v>7</v>
      </c>
    </row>
    <row r="10" spans="1:2" x14ac:dyDescent="0.25">
      <c r="A10" s="2" t="s">
        <v>28</v>
      </c>
      <c r="B10" s="2" t="s">
        <v>7</v>
      </c>
    </row>
    <row r="12" spans="1:2" x14ac:dyDescent="0.25">
      <c r="A12" s="1" t="s">
        <v>30</v>
      </c>
    </row>
    <row r="13" spans="1:2" x14ac:dyDescent="0.25">
      <c r="A13" s="2" t="s">
        <v>32</v>
      </c>
      <c r="B13" s="2">
        <v>2</v>
      </c>
    </row>
    <row r="14" spans="1:2" x14ac:dyDescent="0.25">
      <c r="A14" s="2" t="s">
        <v>35</v>
      </c>
      <c r="B14" s="2">
        <v>2</v>
      </c>
    </row>
    <row r="15" spans="1:2" x14ac:dyDescent="0.25">
      <c r="A15" s="2" t="s">
        <v>37</v>
      </c>
      <c r="B15" s="2">
        <v>2</v>
      </c>
    </row>
    <row r="16" spans="1:2" x14ac:dyDescent="0.25">
      <c r="A16" s="2" t="s">
        <v>39</v>
      </c>
      <c r="B16" s="2">
        <v>0</v>
      </c>
    </row>
    <row r="17" spans="1:2" x14ac:dyDescent="0.25">
      <c r="A17" s="2" t="s">
        <v>40</v>
      </c>
      <c r="B17" s="2">
        <v>1</v>
      </c>
    </row>
    <row r="18" spans="1:2" x14ac:dyDescent="0.25">
      <c r="A18" s="2" t="s">
        <v>43</v>
      </c>
      <c r="B18" s="2">
        <v>1</v>
      </c>
    </row>
    <row r="19" spans="1:2" x14ac:dyDescent="0.25">
      <c r="A19" s="2" t="s">
        <v>45</v>
      </c>
      <c r="B19" s="2">
        <v>1</v>
      </c>
    </row>
    <row r="20" spans="1:2" x14ac:dyDescent="0.25">
      <c r="A20" s="2" t="s">
        <v>47</v>
      </c>
      <c r="B20" s="2">
        <v>0</v>
      </c>
    </row>
    <row r="21" spans="1:2" ht="15.75" customHeight="1" x14ac:dyDescent="0.25">
      <c r="A21" s="2" t="s">
        <v>49</v>
      </c>
      <c r="B21" s="2">
        <v>0</v>
      </c>
    </row>
    <row r="22" spans="1:2" ht="15.75" customHeight="1" x14ac:dyDescent="0.25">
      <c r="A22" s="2" t="s">
        <v>50</v>
      </c>
      <c r="B22" s="2">
        <v>0</v>
      </c>
    </row>
    <row r="23" spans="1:2" ht="15.75" customHeight="1" x14ac:dyDescent="0.25">
      <c r="A23" s="2" t="s">
        <v>53</v>
      </c>
      <c r="B23" s="2">
        <v>0</v>
      </c>
    </row>
    <row r="24" spans="1:2" ht="15.75" customHeight="1" x14ac:dyDescent="0.25">
      <c r="A24" s="2" t="s">
        <v>54</v>
      </c>
      <c r="B24" s="2">
        <v>0</v>
      </c>
    </row>
    <row r="25" spans="1:2" ht="15.75" customHeight="1" x14ac:dyDescent="0.2"/>
    <row r="26" spans="1:2" ht="15.75" customHeight="1" x14ac:dyDescent="0.25">
      <c r="A26" s="1" t="s">
        <v>51</v>
      </c>
    </row>
    <row r="27" spans="1:2" ht="15.75" customHeight="1" x14ac:dyDescent="0.25">
      <c r="A27" s="2" t="s">
        <v>32</v>
      </c>
      <c r="B27" s="2">
        <v>2</v>
      </c>
    </row>
    <row r="28" spans="1:2" ht="15.75" customHeight="1" x14ac:dyDescent="0.25">
      <c r="A28" s="2" t="s">
        <v>35</v>
      </c>
      <c r="B28" s="2">
        <v>1</v>
      </c>
    </row>
    <row r="29" spans="1:2" ht="15.75" customHeight="1" x14ac:dyDescent="0.25">
      <c r="A29" s="2" t="s">
        <v>37</v>
      </c>
      <c r="B29" s="2">
        <v>0</v>
      </c>
    </row>
    <row r="30" spans="1:2" ht="15.75" customHeight="1" x14ac:dyDescent="0.25">
      <c r="A30" s="2" t="s">
        <v>39</v>
      </c>
      <c r="B30" s="2">
        <v>2</v>
      </c>
    </row>
    <row r="31" spans="1:2" ht="15.75" customHeight="1" x14ac:dyDescent="0.25">
      <c r="A31" s="2" t="s">
        <v>40</v>
      </c>
      <c r="B31" s="2">
        <v>1</v>
      </c>
    </row>
    <row r="32" spans="1:2" ht="15.75" customHeight="1" x14ac:dyDescent="0.25">
      <c r="A32" s="2" t="s">
        <v>43</v>
      </c>
      <c r="B32" s="2">
        <v>0</v>
      </c>
    </row>
    <row r="33" spans="1:2" ht="15.75" customHeight="1" x14ac:dyDescent="0.25">
      <c r="A33" s="2" t="s">
        <v>45</v>
      </c>
      <c r="B33" s="2">
        <v>0</v>
      </c>
    </row>
    <row r="34" spans="1:2" ht="15.75" customHeight="1" x14ac:dyDescent="0.25">
      <c r="A34" s="2" t="s">
        <v>47</v>
      </c>
      <c r="B34" s="2">
        <v>1</v>
      </c>
    </row>
    <row r="35" spans="1:2" ht="15.75" customHeight="1" x14ac:dyDescent="0.25">
      <c r="A35" s="2" t="s">
        <v>49</v>
      </c>
      <c r="B35" s="2">
        <v>0</v>
      </c>
    </row>
    <row r="36" spans="1:2" ht="15.75" customHeight="1" x14ac:dyDescent="0.25">
      <c r="A36" s="2" t="s">
        <v>50</v>
      </c>
      <c r="B36" s="2">
        <v>0</v>
      </c>
    </row>
    <row r="37" spans="1:2" ht="15.75" customHeight="1" x14ac:dyDescent="0.25">
      <c r="A37" s="2" t="s">
        <v>53</v>
      </c>
      <c r="B37" s="2">
        <v>0</v>
      </c>
    </row>
    <row r="38" spans="1:2" ht="15.75" customHeight="1" x14ac:dyDescent="0.25">
      <c r="A38" s="2" t="s">
        <v>54</v>
      </c>
      <c r="B38" s="2">
        <v>0</v>
      </c>
    </row>
    <row r="39" spans="1:2" ht="15.75" customHeight="1" x14ac:dyDescent="0.2"/>
    <row r="40" spans="1:2" ht="15.75" customHeight="1" x14ac:dyDescent="0.25">
      <c r="A40" s="2" t="s">
        <v>61</v>
      </c>
    </row>
    <row r="41" spans="1:2" ht="15.75" customHeight="1" x14ac:dyDescent="0.25">
      <c r="A41" s="2" t="s">
        <v>62</v>
      </c>
    </row>
    <row r="42" spans="1:2" ht="15.75" customHeight="1" x14ac:dyDescent="0.25">
      <c r="A42" s="2" t="s">
        <v>63</v>
      </c>
    </row>
    <row r="43" spans="1:2" ht="15.75" customHeight="1" x14ac:dyDescent="0.25">
      <c r="A43" s="2" t="s">
        <v>64</v>
      </c>
    </row>
    <row r="44" spans="1:2" ht="15.75" customHeight="1" x14ac:dyDescent="0.25">
      <c r="A44" s="2" t="s">
        <v>65</v>
      </c>
    </row>
    <row r="45" spans="1:2" ht="15.75" customHeight="1" x14ac:dyDescent="0.2"/>
    <row r="46" spans="1:2" ht="15.75" customHeight="1" x14ac:dyDescent="0.2"/>
    <row r="47" spans="1:2" ht="15.75" customHeight="1" x14ac:dyDescent="0.25">
      <c r="A47" s="2" t="s">
        <v>66</v>
      </c>
    </row>
    <row r="48" spans="1:2" ht="15.75" customHeight="1" x14ac:dyDescent="0.25">
      <c r="A48" s="2" t="s">
        <v>67</v>
      </c>
    </row>
    <row r="49" spans="1:2" ht="15.75" customHeight="1" x14ac:dyDescent="0.25">
      <c r="A49" s="2" t="s">
        <v>68</v>
      </c>
    </row>
    <row r="50" spans="1:2" ht="15.75" customHeight="1" x14ac:dyDescent="0.25">
      <c r="A50" s="2" t="s">
        <v>69</v>
      </c>
    </row>
    <row r="51" spans="1:2" ht="15.75" customHeight="1" x14ac:dyDescent="0.25">
      <c r="A51" s="2" t="s">
        <v>70</v>
      </c>
    </row>
    <row r="52" spans="1:2" ht="15.75" customHeight="1" x14ac:dyDescent="0.2"/>
    <row r="53" spans="1:2" ht="15.75" customHeight="1" x14ac:dyDescent="0.2"/>
    <row r="54" spans="1:2" ht="15.75" customHeight="1" x14ac:dyDescent="0.2"/>
    <row r="55" spans="1:2" ht="15.75" customHeight="1" x14ac:dyDescent="0.25">
      <c r="A55" s="1" t="s">
        <v>71</v>
      </c>
      <c r="B55" s="4"/>
    </row>
    <row r="56" spans="1:2" ht="15.75" customHeight="1" x14ac:dyDescent="0.25">
      <c r="A56" s="2" t="s">
        <v>72</v>
      </c>
      <c r="B56" s="2" t="s">
        <v>73</v>
      </c>
    </row>
    <row r="57" spans="1:2" ht="15.75" customHeight="1" x14ac:dyDescent="0.25">
      <c r="A57" s="2" t="s">
        <v>74</v>
      </c>
      <c r="B57" s="2" t="s">
        <v>75</v>
      </c>
    </row>
    <row r="58" spans="1:2" ht="15.75" customHeight="1" x14ac:dyDescent="0.25">
      <c r="A58" s="2" t="s">
        <v>76</v>
      </c>
      <c r="B58" s="2" t="s">
        <v>68</v>
      </c>
    </row>
    <row r="59" spans="1:2" ht="15.75" customHeight="1" x14ac:dyDescent="0.25">
      <c r="A59" s="2" t="s">
        <v>77</v>
      </c>
      <c r="B59" s="2" t="s">
        <v>78</v>
      </c>
    </row>
    <row r="60" spans="1:2" ht="15.75" customHeight="1" x14ac:dyDescent="0.25">
      <c r="A60" s="2" t="s">
        <v>79</v>
      </c>
      <c r="B60" s="2" t="s">
        <v>80</v>
      </c>
    </row>
    <row r="61" spans="1:2" ht="15.75" customHeight="1" x14ac:dyDescent="0.25">
      <c r="A61" s="2" t="s">
        <v>81</v>
      </c>
      <c r="B61" s="2" t="s">
        <v>75</v>
      </c>
    </row>
    <row r="62" spans="1:2" ht="15.75" customHeight="1" x14ac:dyDescent="0.25">
      <c r="A62" s="2" t="s">
        <v>82</v>
      </c>
      <c r="B62" s="2" t="s">
        <v>83</v>
      </c>
    </row>
    <row r="63" spans="1:2" ht="15.75" customHeight="1" x14ac:dyDescent="0.25">
      <c r="A63" s="2" t="s">
        <v>84</v>
      </c>
      <c r="B63" s="2" t="s">
        <v>85</v>
      </c>
    </row>
    <row r="64" spans="1:2" ht="15.75" customHeight="1" x14ac:dyDescent="0.25">
      <c r="A64" s="2" t="s">
        <v>86</v>
      </c>
      <c r="B64" s="2" t="s">
        <v>87</v>
      </c>
    </row>
    <row r="65" spans="1:2" ht="15.75" customHeight="1" x14ac:dyDescent="0.25">
      <c r="A65" s="2" t="s">
        <v>88</v>
      </c>
      <c r="B65" s="2" t="s">
        <v>89</v>
      </c>
    </row>
    <row r="66" spans="1:2" ht="15.75" customHeight="1" x14ac:dyDescent="0.25">
      <c r="A66" s="2" t="s">
        <v>90</v>
      </c>
      <c r="B66" s="2" t="s">
        <v>91</v>
      </c>
    </row>
    <row r="67" spans="1:2" ht="15.75" customHeight="1" x14ac:dyDescent="0.25">
      <c r="A67" s="2" t="s">
        <v>92</v>
      </c>
      <c r="B67" s="2" t="s">
        <v>85</v>
      </c>
    </row>
    <row r="68" spans="1:2" ht="15.75" customHeight="1" x14ac:dyDescent="0.25">
      <c r="A68" s="2" t="s">
        <v>93</v>
      </c>
      <c r="B68" s="2" t="s">
        <v>94</v>
      </c>
    </row>
    <row r="69" spans="1:2" ht="15.75" customHeight="1" x14ac:dyDescent="0.25">
      <c r="A69" s="2" t="s">
        <v>95</v>
      </c>
      <c r="B69" s="2" t="s">
        <v>96</v>
      </c>
    </row>
    <row r="70" spans="1:2" ht="15.75" customHeight="1" x14ac:dyDescent="0.25">
      <c r="A70" s="2" t="s">
        <v>97</v>
      </c>
      <c r="B70" s="2" t="s">
        <v>98</v>
      </c>
    </row>
    <row r="71" spans="1:2" ht="15.75" customHeight="1" x14ac:dyDescent="0.25">
      <c r="A71" s="2" t="s">
        <v>99</v>
      </c>
      <c r="B71" s="2" t="s">
        <v>100</v>
      </c>
    </row>
    <row r="72" spans="1:2" ht="15.75" customHeight="1" x14ac:dyDescent="0.25">
      <c r="A72" s="2" t="s">
        <v>101</v>
      </c>
      <c r="B72" s="2" t="s">
        <v>87</v>
      </c>
    </row>
    <row r="73" spans="1:2" ht="15.75" customHeight="1" x14ac:dyDescent="0.25">
      <c r="A73" s="2" t="s">
        <v>102</v>
      </c>
      <c r="B73" s="2" t="s">
        <v>103</v>
      </c>
    </row>
    <row r="74" spans="1:2" ht="15.75" customHeight="1" x14ac:dyDescent="0.25">
      <c r="A74" s="2" t="s">
        <v>104</v>
      </c>
      <c r="B74" s="2" t="s">
        <v>105</v>
      </c>
    </row>
    <row r="75" spans="1:2" ht="15.75" customHeight="1" x14ac:dyDescent="0.25">
      <c r="A75" s="2" t="s">
        <v>106</v>
      </c>
      <c r="B75" s="2" t="s">
        <v>107</v>
      </c>
    </row>
    <row r="76" spans="1:2" ht="15.75" customHeight="1" x14ac:dyDescent="0.25">
      <c r="A76" s="2" t="s">
        <v>108</v>
      </c>
      <c r="B76" s="2" t="s">
        <v>80</v>
      </c>
    </row>
    <row r="77" spans="1:2" ht="15.75" customHeight="1" x14ac:dyDescent="0.25">
      <c r="A77" s="2" t="s">
        <v>109</v>
      </c>
      <c r="B77" s="2" t="s">
        <v>110</v>
      </c>
    </row>
    <row r="78" spans="1:2" ht="15.75" customHeight="1" x14ac:dyDescent="0.25">
      <c r="A78" s="2" t="s">
        <v>111</v>
      </c>
      <c r="B78" s="2" t="s">
        <v>98</v>
      </c>
    </row>
    <row r="79" spans="1:2" ht="15.75" customHeight="1" x14ac:dyDescent="0.25">
      <c r="A79" s="2" t="s">
        <v>112</v>
      </c>
      <c r="B79" s="2" t="s">
        <v>107</v>
      </c>
    </row>
    <row r="80" spans="1:2" ht="15.75" customHeight="1" x14ac:dyDescent="0.25">
      <c r="A80" s="2" t="s">
        <v>113</v>
      </c>
      <c r="B80" s="2" t="s">
        <v>114</v>
      </c>
    </row>
    <row r="81" spans="1:2" ht="15.75" customHeight="1" x14ac:dyDescent="0.2"/>
    <row r="82" spans="1:2" ht="15.75" customHeight="1" x14ac:dyDescent="0.2"/>
    <row r="83" spans="1:2" ht="15.75" customHeight="1" x14ac:dyDescent="0.2">
      <c r="A83" s="5" t="s">
        <v>115</v>
      </c>
      <c r="B83" s="5" t="s">
        <v>119</v>
      </c>
    </row>
    <row r="84" spans="1:2" ht="15.75" customHeight="1" x14ac:dyDescent="0.25">
      <c r="A84" s="3" t="s">
        <v>120</v>
      </c>
      <c r="B84" s="2" t="s">
        <v>120</v>
      </c>
    </row>
    <row r="85" spans="1:2" ht="15.75" customHeight="1" x14ac:dyDescent="0.25">
      <c r="A85" s="2" t="s">
        <v>121</v>
      </c>
      <c r="B85" s="2" t="s">
        <v>122</v>
      </c>
    </row>
    <row r="86" spans="1:2" ht="15.75" customHeight="1" x14ac:dyDescent="0.25">
      <c r="B86" s="2" t="s">
        <v>121</v>
      </c>
    </row>
    <row r="87" spans="1:2" ht="15.75" customHeight="1" x14ac:dyDescent="0.2"/>
    <row r="88" spans="1:2" ht="15.75" customHeight="1" x14ac:dyDescent="0.25">
      <c r="A88" s="1"/>
    </row>
    <row r="89" spans="1:2" ht="15.75" customHeight="1" x14ac:dyDescent="0.25">
      <c r="A89" s="2"/>
    </row>
    <row r="90" spans="1:2" ht="15.75" customHeight="1" x14ac:dyDescent="0.25">
      <c r="A90" s="2"/>
    </row>
    <row r="91" spans="1:2" ht="15.75" customHeight="1" x14ac:dyDescent="0.2"/>
    <row r="92" spans="1:2" ht="15.75" customHeight="1" x14ac:dyDescent="0.25">
      <c r="A92" s="6"/>
    </row>
    <row r="93" spans="1:2" ht="15.75" customHeight="1" x14ac:dyDescent="0.25">
      <c r="A93" s="3"/>
    </row>
    <row r="94" spans="1:2" ht="15.75" customHeight="1" x14ac:dyDescent="0.25">
      <c r="A94" s="2"/>
    </row>
    <row r="95" spans="1:2" ht="15.75" customHeight="1" x14ac:dyDescent="0.25">
      <c r="A95" s="2"/>
    </row>
    <row r="96" spans="1:2" ht="15.75" customHeight="1" x14ac:dyDescent="0.25">
      <c r="A96" s="2"/>
    </row>
    <row r="97" spans="1:1" ht="15.75" customHeight="1" x14ac:dyDescent="0.2"/>
    <row r="98" spans="1:1" ht="15.75" customHeight="1" x14ac:dyDescent="0.25">
      <c r="A98" s="1"/>
    </row>
    <row r="99" spans="1:1" ht="15.75" customHeight="1" x14ac:dyDescent="0.25">
      <c r="A99" s="2"/>
    </row>
    <row r="100" spans="1:1" ht="15.75" customHeight="1" x14ac:dyDescent="0.25">
      <c r="A100" s="2"/>
    </row>
    <row r="101" spans="1:1" ht="15.75" customHeight="1" x14ac:dyDescent="0.25">
      <c r="A101" s="2"/>
    </row>
    <row r="102" spans="1:1" ht="15.75" customHeight="1" x14ac:dyDescent="0.25">
      <c r="A102" s="2"/>
    </row>
    <row r="103" spans="1:1" ht="15.75" customHeight="1" x14ac:dyDescent="0.25">
      <c r="A103" s="2"/>
    </row>
    <row r="104" spans="1:1" ht="15.75" customHeight="1" x14ac:dyDescent="0.25">
      <c r="A104" s="2"/>
    </row>
    <row r="105" spans="1:1" ht="15.75" customHeight="1" x14ac:dyDescent="0.25">
      <c r="A105" s="2"/>
    </row>
    <row r="106" spans="1:1" ht="15.75" customHeight="1" x14ac:dyDescent="0.25">
      <c r="A106" s="2"/>
    </row>
    <row r="107" spans="1:1" ht="15.75" customHeight="1" x14ac:dyDescent="0.25">
      <c r="A107" s="2"/>
    </row>
    <row r="108" spans="1:1" ht="15.75" customHeight="1" x14ac:dyDescent="0.25">
      <c r="A108" s="2"/>
    </row>
    <row r="109" spans="1:1" ht="15.75" customHeight="1" x14ac:dyDescent="0.25">
      <c r="A109" s="2"/>
    </row>
    <row r="110" spans="1:1" ht="15.75" customHeight="1" x14ac:dyDescent="0.25">
      <c r="A110" s="2"/>
    </row>
    <row r="111" spans="1:1" ht="15.75" customHeight="1" x14ac:dyDescent="0.25">
      <c r="A111" s="2"/>
    </row>
    <row r="112" spans="1:1" ht="15.75" customHeight="1" x14ac:dyDescent="0.25">
      <c r="A112" s="2"/>
    </row>
    <row r="113" spans="1:1" ht="15.75" customHeight="1" x14ac:dyDescent="0.25">
      <c r="A113" s="2"/>
    </row>
    <row r="114" spans="1:1" ht="15.75" customHeight="1" x14ac:dyDescent="0.25">
      <c r="A114" s="2"/>
    </row>
    <row r="115" spans="1:1" ht="15.75" customHeight="1" x14ac:dyDescent="0.25">
      <c r="A115" s="2"/>
    </row>
    <row r="116" spans="1:1" ht="15.75" customHeight="1" x14ac:dyDescent="0.2"/>
    <row r="117" spans="1:1" ht="15.75" customHeight="1" x14ac:dyDescent="0.25">
      <c r="A117" s="2"/>
    </row>
    <row r="118" spans="1:1" ht="15.75" customHeight="1" x14ac:dyDescent="0.25">
      <c r="A118" s="2"/>
    </row>
    <row r="119" spans="1:1" ht="15.75" customHeight="1" x14ac:dyDescent="0.25">
      <c r="A119" s="2"/>
    </row>
    <row r="120" spans="1:1" ht="15.75" customHeight="1" x14ac:dyDescent="0.25">
      <c r="A120" s="2"/>
    </row>
    <row r="121" spans="1:1" ht="15.75" customHeight="1" x14ac:dyDescent="0.2"/>
    <row r="122" spans="1:1" ht="15.75" customHeight="1" x14ac:dyDescent="0.2"/>
    <row r="123" spans="1:1" ht="15.75" customHeight="1" x14ac:dyDescent="0.2"/>
    <row r="124" spans="1:1" ht="15.75" customHeight="1" x14ac:dyDescent="0.2"/>
    <row r="125" spans="1:1" ht="15.75" customHeight="1" x14ac:dyDescent="0.2"/>
    <row r="126" spans="1:1" ht="15.75" customHeight="1" x14ac:dyDescent="0.2"/>
    <row r="127" spans="1:1" ht="15.75" customHeight="1" x14ac:dyDescent="0.2"/>
    <row r="128" spans="1:1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DEPORTE-RECREACION</vt:lpstr>
      <vt:lpstr>Criterios impacto 3</vt:lpstr>
      <vt:lpstr>Criterios impacto 2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 Ontibon Moreno</cp:lastModifiedBy>
  <dcterms:created xsi:type="dcterms:W3CDTF">2019-05-14T13:58:21Z</dcterms:created>
  <dcterms:modified xsi:type="dcterms:W3CDTF">2023-02-25T00:19:44Z</dcterms:modified>
</cp:coreProperties>
</file>