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COMUNICACIONES\"/>
    </mc:Choice>
  </mc:AlternateContent>
  <xr:revisionPtr revIDLastSave="0" documentId="13_ncr:1_{2FB9BC79-5E4F-4A41-8D15-780F0D212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L5" i="1" l="1"/>
  <c r="AB5" i="1" l="1"/>
</calcChain>
</file>

<file path=xl/sharedStrings.xml><?xml version="1.0" encoding="utf-8"?>
<sst xmlns="http://schemas.openxmlformats.org/spreadsheetml/2006/main" count="273" uniqueCount="213">
  <si>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</si>
  <si>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</si>
  <si>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</si>
  <si>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</si>
  <si>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</si>
  <si>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</si>
  <si>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</si>
  <si>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</si>
  <si>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</si>
  <si>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</si>
  <si>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</si>
  <si>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</si>
  <si>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</si>
  <si>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</si>
  <si>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</si>
  <si>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</si>
  <si>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</si>
  <si>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</si>
  <si>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</si>
  <si>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</si>
  <si>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</si>
  <si>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</si>
  <si>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</si>
  <si>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</si>
  <si>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</si>
  <si>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</si>
  <si>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</si>
  <si>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</si>
  <si>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</si>
  <si>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</si>
  <si>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</si>
  <si>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</si>
  <si>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</si>
  <si>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</si>
  <si>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</si>
  <si>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</si>
  <si>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</si>
  <si>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</si>
  <si>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</si>
  <si>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</si>
  <si>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</si>
  <si>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</si>
  <si>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</si>
  <si>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</si>
  <si>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</si>
  <si>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</si>
  <si>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</si>
  <si>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</si>
  <si>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</si>
  <si>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</si>
  <si>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</si>
  <si>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</si>
  <si>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</si>
  <si>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</si>
  <si>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</si>
  <si>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</si>
  <si>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</si>
  <si>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</si>
  <si>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</si>
  <si>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</si>
  <si>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</si>
  <si>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</si>
  <si>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</si>
  <si>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</si>
  <si>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</si>
  <si>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</si>
  <si>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verificación o no cumplimiento del plan de medios 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</si>
  <si>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</si>
  <si>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</si>
  <si>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</si>
  <si>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</si>
  <si>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</si>
  <si>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</si>
  <si>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</si>
  <si>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</si>
  <si>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</si>
  <si>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</si>
  <si>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</si>
  <si>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</si>
  <si>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</si>
  <si>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</si>
  <si>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</si>
  <si>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</si>
  <si>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</si>
  <si>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</si>
  <si>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</si>
  <si>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 xml:space="preserve">Número de casos en que se utilizaron pautas publicitarias en beneficio de un tercero a través de central de medios
META: 0
FRECUENCIA:Por cada plan de medios 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</si>
  <si>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</si>
  <si>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</si>
  <si>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</si>
  <si>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</si>
  <si>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</si>
  <si>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</si>
  <si>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</si>
  <si>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</si>
  <si>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</si>
  <si>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</si>
  <si>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</si>
  <si>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</si>
  <si>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</si>
  <si>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</si>
  <si>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</si>
  <si>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</si>
  <si>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</si>
  <si>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</si>
  <si>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</si>
  <si>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</si>
  <si>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</si>
  <si>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</si>
  <si>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</si>
  <si>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</si>
  <si>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</si>
  <si>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</si>
  <si>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</si>
  <si>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</si>
  <si>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</si>
  <si>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</si>
  <si>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</si>
  <si>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</si>
  <si>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</si>
  <si>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</si>
  <si>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</si>
  <si>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</si>
  <si>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</si>
  <si>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</si>
  <si>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</si>
  <si>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</si>
  <si>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</si>
  <si>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</si>
  <si>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</si>
  <si>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</si>
  <si>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</si>
  <si>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</si>
  <si>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</si>
  <si>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</si>
  <si>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</si>
  <si>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</si>
  <si>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</si>
  <si>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</si>
  <si>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</si>
  <si>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</si>
  <si>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</si>
  <si>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</si>
  <si>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</si>
  <si>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</si>
  <si>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</si>
  <si>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</si>
  <si>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</si>
  <si>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</si>
  <si>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</si>
  <si>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</si>
  <si>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</si>
  <si>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</si>
  <si>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</si>
  <si>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</si>
  <si>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</si>
  <si>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</si>
  <si>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</si>
  <si>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</si>
  <si>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</si>
  <si>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</si>
  <si>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</si>
  <si>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</si>
  <si>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</si>
  <si>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</si>
  <si>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</si>
  <si>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</si>
  <si>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</si>
  <si>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</si>
  <si>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</si>
  <si>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</si>
  <si>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</si>
  <si>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</si>
  <si>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</si>
  <si>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</si>
  <si>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</si>
  <si>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</si>
  <si>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</si>
  <si>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</si>
  <si>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</si>
  <si>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</si>
  <si>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</si>
  <si>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</si>
  <si>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</si>
  <si>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</si>
  <si>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</si>
  <si>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</si>
  <si>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</si>
  <si>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</si>
  <si>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</si>
  <si>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</si>
  <si>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</si>
  <si>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</si>
  <si>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Se verifica la calificación de impacto residual mediante la evaluación de los 19 criterios de impacto</t>
  </si>
  <si>
    <t>Fecha: 7 de febrero de 2022</t>
  </si>
  <si>
    <t>30 de noviembre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</si>
  <si>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</si>
  <si>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</si>
  <si>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</si>
  <si>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</si>
  <si>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</si>
  <si>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</si>
  <si>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14 de febrero de 2023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</si>
  <si>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</si>
  <si>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</si>
  <si>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</si>
  <si>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</si>
  <si>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</si>
  <si>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</si>
  <si>
    <t xml:space="preserve">FECHA DE ACTUALIZACIÓN:  26 de octubre  de 2023 </t>
  </si>
  <si>
    <t>Fecha: 26 de octubre 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</si>
  <si>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Utilización de pauta publicitaria  en beneficio de un tercero a través de central de medios para garantizar favores personales o institucionales POR Utilización de pauta publicitaria POR USO DEL PODER en beneficio de un tercero a través de central de medios para garantizar favores personales o institucionales DESVIANDO LA GESTIÓN DE LO PUBLICO</t>
  </si>
  <si>
    <t xml:space="preserve">Utilización de pauta publicitaria por uso del poder en beneficio de un tercero a través de central de medios para garantizar favores personales o institucionales desviando  la gestión de lo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</si>
</sst>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4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0" fontId="17" fillId="0" borderId="4" xfId="4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4"/>
  <sheetViews>
    <sheetView tabSelected="1" zoomScale="80" zoomScaleNormal="80" workbookViewId="0">
      <selection activeCell="U1" sqref="U1:V1048576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14.42578125" style="3" customWidth="1"/>
    <col min="4" max="4" width="21.5703125" style="3" customWidth="1"/>
    <col min="5" max="5" width="22" style="3" customWidth="1"/>
    <col min="6" max="6" width="31" style="3" customWidth="1"/>
    <col min="7" max="7" width="34" style="3" customWidth="1"/>
    <col min="8" max="8" width="36.7109375" style="3" customWidth="1"/>
    <col min="9" max="9" width="28.140625" style="3" customWidth="1"/>
    <col min="10" max="10" width="18.42578125" style="3" customWidth="1"/>
    <col min="11" max="11" width="14" style="3" hidden="1" customWidth="1"/>
    <col min="12" max="12" width="18.85546875" style="3" customWidth="1"/>
    <col min="13" max="13" width="15.5703125" style="3" customWidth="1"/>
    <col min="14" max="14" width="43.85546875" style="3" customWidth="1"/>
    <col min="15" max="15" width="29.85546875" style="3" customWidth="1"/>
    <col min="16" max="16" width="18.42578125" style="3" customWidth="1"/>
    <col min="17" max="17" width="30.85546875" style="3" customWidth="1"/>
    <col min="18" max="18" width="45.28515625" style="3" customWidth="1"/>
    <col min="19" max="19" width="48.28515625" style="3" customWidth="1"/>
    <col min="20" max="20" width="30.85546875" style="3" customWidth="1"/>
    <col min="21" max="25" width="15.7109375" style="2" customWidth="1"/>
    <col min="26" max="26" width="21.42578125" style="2" customWidth="1"/>
    <col min="27" max="28" width="15.7109375" style="2" customWidth="1"/>
    <col min="29" max="29" width="23.5703125" style="2" customWidth="1"/>
    <col min="30" max="32" width="15.7109375" style="2" customWidth="1"/>
    <col min="33" max="33" width="27.140625" style="2" customWidth="1"/>
    <col min="34" max="34" width="15.7109375" style="2" customWidth="1"/>
    <col min="35" max="35" width="23.85546875" style="3" customWidth="1"/>
    <col min="36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95" width="11.42578125" style="1"/>
    <col min="96" max="16384" width="11.42578125" style="3"/>
  </cols>
  <sheetData>
    <row r="1" spans="1:47" ht="24" customHeight="1" x14ac:dyDescent="0.2">
      <c r="A1" s="1"/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7" ht="24" customHeight="1" x14ac:dyDescent="0.2">
      <c r="A2" s="27" t="s">
        <v>209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7" ht="24" customHeight="1" x14ac:dyDescent="0.2">
      <c r="A3" s="27"/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47" s="10" customFormat="1" ht="150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28" t="s">
        <v>198</v>
      </c>
      <c r="G4" s="28" t="s">
        <v>199</v>
      </c>
      <c r="H4" s="28" t="s">
        <v>200</v>
      </c>
      <c r="I4" s="28" t="s">
        <v>27</v>
      </c>
      <c r="J4" s="29" t="s">
        <v>28</v>
      </c>
      <c r="K4" s="2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0" t="s">
        <v>34</v>
      </c>
      <c r="Q4" s="30" t="s">
        <v>203</v>
      </c>
      <c r="R4" s="30" t="s">
        <v>204</v>
      </c>
      <c r="S4" s="30" t="s">
        <v>205</v>
      </c>
      <c r="T4" s="30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28" t="s">
        <v>192</v>
      </c>
      <c r="AQ4" s="6" t="s">
        <v>57</v>
      </c>
      <c r="AR4" s="6" t="s">
        <v>58</v>
      </c>
      <c r="AS4" s="6" t="s">
        <v>59</v>
      </c>
      <c r="AT4" s="6" t="s">
        <v>60</v>
      </c>
      <c r="AU4" s="34" t="s">
        <v>197</v>
      </c>
    </row>
    <row r="5" spans="1:47" s="1" customFormat="1" ht="257.25" customHeight="1" x14ac:dyDescent="0.2">
      <c r="A5" s="16" t="s">
        <v>61</v>
      </c>
      <c r="B5" s="16" t="s">
        <v>62</v>
      </c>
      <c r="C5" s="19" t="s">
        <v>63</v>
      </c>
      <c r="D5" s="20" t="s">
        <v>64</v>
      </c>
      <c r="E5" s="16" t="s">
        <v>65</v>
      </c>
      <c r="F5" s="23" t="s">
        <v>66</v>
      </c>
      <c r="G5" s="23" t="s">
        <v>212</v>
      </c>
      <c r="H5" s="23" t="s">
        <v>67</v>
      </c>
      <c r="I5" s="16" t="s">
        <v>68</v>
      </c>
      <c r="J5" s="16" t="str">
        <f>IF(K5&lt;6,"Moderado (3)",IF(K5&lt;12,"Mayor (4)","Catastrófico (5)"))</f>
        <v>Mayor (4)</v>
      </c>
      <c r="K5" s="31">
        <f>COUNTIF('Criterios impacto'!H2:H20,"SI")</f>
        <v>9</v>
      </c>
      <c r="L5" s="17" t="str">
        <f>VLOOKUP(CONCATENATE(I5,J5),Parámetros!A56:B80,2,0)</f>
        <v>Alto (8)</v>
      </c>
      <c r="M5" s="16" t="s">
        <v>69</v>
      </c>
      <c r="N5" s="16" t="s">
        <v>70</v>
      </c>
      <c r="O5" s="16" t="s">
        <v>71</v>
      </c>
      <c r="P5" s="16" t="s">
        <v>72</v>
      </c>
      <c r="Q5" s="23" t="s">
        <v>73</v>
      </c>
      <c r="R5" s="16" t="s">
        <v>74</v>
      </c>
      <c r="S5" s="23" t="s">
        <v>75</v>
      </c>
      <c r="T5" s="23" t="s">
        <v>206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15">
        <f t="shared" ref="AB5" si="0">SUM(U5:AA5)</f>
        <v>95</v>
      </c>
      <c r="AC5" s="19" t="s">
        <v>76</v>
      </c>
      <c r="AD5" s="19" t="s">
        <v>77</v>
      </c>
      <c r="AE5" s="19" t="s">
        <v>76</v>
      </c>
      <c r="AF5" s="19">
        <v>50</v>
      </c>
      <c r="AG5" s="19" t="s">
        <v>76</v>
      </c>
      <c r="AH5" s="18" t="s">
        <v>78</v>
      </c>
      <c r="AI5" s="18" t="s">
        <v>79</v>
      </c>
      <c r="AJ5" s="19">
        <v>1</v>
      </c>
      <c r="AK5" s="19">
        <v>0</v>
      </c>
      <c r="AL5" s="20" t="s">
        <v>80</v>
      </c>
      <c r="AM5" s="20" t="s">
        <v>81</v>
      </c>
      <c r="AN5" s="22" t="s">
        <v>82</v>
      </c>
      <c r="AO5" s="21" t="s">
        <v>83</v>
      </c>
      <c r="AP5" s="21" t="s">
        <v>84</v>
      </c>
      <c r="AQ5" s="21" t="s">
        <v>85</v>
      </c>
      <c r="AR5" s="21" t="s">
        <v>195</v>
      </c>
      <c r="AS5" s="21" t="s">
        <v>86</v>
      </c>
      <c r="AT5" s="23" t="s">
        <v>87</v>
      </c>
      <c r="AU5" s="35" t="s">
        <v>88</v>
      </c>
    </row>
    <row r="6" spans="1:47" s="1" customFormat="1" ht="12.75" customHeight="1" x14ac:dyDescent="0.2">
      <c r="F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O6" s="11"/>
      <c r="AP6" s="14"/>
      <c r="AU6" s="1" t="s">
        <v>89</v>
      </c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7" ht="30" customHeight="1" x14ac:dyDescent="0.2">
      <c r="A10" s="40" t="s">
        <v>201</v>
      </c>
      <c r="B10" s="40"/>
      <c r="C10" s="40"/>
      <c r="D10" s="40"/>
      <c r="E10" s="40"/>
      <c r="F10" s="40"/>
      <c r="G10" s="4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7" ht="165" customHeight="1" x14ac:dyDescent="0.2">
      <c r="A11" s="32" t="s">
        <v>210</v>
      </c>
      <c r="B11" s="41" t="s">
        <v>211</v>
      </c>
      <c r="C11" s="42"/>
      <c r="D11" s="42"/>
      <c r="E11" s="42"/>
      <c r="F11" s="42"/>
      <c r="G11" s="4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7" ht="72.75" customHeight="1" x14ac:dyDescent="0.2">
      <c r="A12" s="32" t="s">
        <v>207</v>
      </c>
      <c r="B12" s="36" t="s">
        <v>208</v>
      </c>
      <c r="C12" s="36"/>
      <c r="D12" s="36"/>
      <c r="E12" s="36"/>
      <c r="F12" s="36"/>
      <c r="G12" s="3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"/>
      <c r="AJ12" s="1"/>
      <c r="AK12" s="1"/>
      <c r="AL12" s="1"/>
      <c r="AM12" s="1"/>
      <c r="AN12" s="1"/>
      <c r="AO12" s="1"/>
      <c r="AP12" s="14"/>
      <c r="AQ12" s="1"/>
      <c r="AR12" s="1"/>
    </row>
    <row r="13" spans="1:47" ht="212.25" customHeight="1" x14ac:dyDescent="0.2">
      <c r="A13" s="32" t="s">
        <v>202</v>
      </c>
      <c r="B13" s="36" t="s">
        <v>196</v>
      </c>
      <c r="C13" s="36"/>
      <c r="D13" s="36"/>
      <c r="E13" s="36"/>
      <c r="F13" s="36"/>
      <c r="G13" s="3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47" ht="39.75" customHeight="1" x14ac:dyDescent="0.2">
      <c r="A14" s="33" t="s">
        <v>194</v>
      </c>
      <c r="B14" s="37" t="s">
        <v>193</v>
      </c>
      <c r="C14" s="38"/>
      <c r="D14" s="38"/>
      <c r="E14" s="38"/>
      <c r="F14" s="38"/>
      <c r="G14" s="3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4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4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"/>
      <c r="AJ21" s="1"/>
      <c r="AK21" s="1"/>
      <c r="AL21" s="1"/>
      <c r="AM21" s="1"/>
      <c r="AN21" s="1"/>
      <c r="AO21" s="1"/>
      <c r="AP21" s="14"/>
      <c r="AQ21" s="1"/>
      <c r="AR21" s="1"/>
    </row>
    <row r="22" spans="1:4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"/>
      <c r="AJ22" s="1"/>
      <c r="AK22" s="1"/>
      <c r="AL22" s="1"/>
      <c r="AM22" s="1"/>
      <c r="AN22" s="1"/>
      <c r="AO22" s="1"/>
      <c r="AP22" s="14"/>
      <c r="AQ22" s="1"/>
      <c r="AR22" s="1"/>
    </row>
    <row r="23" spans="1:44" x14ac:dyDescent="0.2">
      <c r="A23" s="1"/>
      <c r="B23" s="1"/>
      <c r="C23" s="1"/>
      <c r="D23" s="1"/>
      <c r="E23" s="1"/>
      <c r="F23" s="1"/>
      <c r="G23" s="1"/>
      <c r="H23" s="1"/>
    </row>
    <row r="24" spans="1:44" x14ac:dyDescent="0.2">
      <c r="A24" s="1"/>
      <c r="B24" s="1"/>
      <c r="C24" s="1"/>
      <c r="D24" s="1"/>
      <c r="E24" s="1"/>
      <c r="F24" s="1"/>
      <c r="G24" s="1"/>
      <c r="H24" s="1"/>
    </row>
  </sheetData>
  <sheetProtection selectLockedCells="1"/>
  <mergeCells count="5">
    <mergeCell ref="B14:G14"/>
    <mergeCell ref="A10:G10"/>
    <mergeCell ref="B12:G12"/>
    <mergeCell ref="B11:G11"/>
    <mergeCell ref="B13:G13"/>
  </mergeCells>
  <conditionalFormatting sqref="N5 H5:J5">
    <cfRule type="containsText" dxfId="20" priority="23" operator="containsText" text="Bajo">
      <formula>NOT(ISERROR(SEARCH("Bajo",H5)))</formula>
    </cfRule>
    <cfRule type="containsText" dxfId="19" priority="24" operator="containsText" text="Moderado">
      <formula>NOT(ISERROR(SEARCH("Moderado",H5)))</formula>
    </cfRule>
    <cfRule type="containsText" dxfId="18" priority="25" operator="containsText" text="Alto">
      <formula>NOT(ISERROR(SEARCH("Alto",H5)))</formula>
    </cfRule>
    <cfRule type="containsText" dxfId="17" priority="26" operator="containsText" text="Extremo">
      <formula>NOT(ISERROR(SEARCH("Extremo",H5)))</formula>
    </cfRule>
  </conditionalFormatting>
  <conditionalFormatting sqref="O5">
    <cfRule type="containsText" dxfId="16" priority="19" operator="containsText" text="Bajo">
      <formula>NOT(ISERROR(SEARCH("Bajo",O5)))</formula>
    </cfRule>
    <cfRule type="containsText" dxfId="15" priority="20" operator="containsText" text="Moderado">
      <formula>NOT(ISERROR(SEARCH("Moderado",O5)))</formula>
    </cfRule>
    <cfRule type="containsText" dxfId="14" priority="21" operator="containsText" text="Alto">
      <formula>NOT(ISERROR(SEARCH("Alto",O5)))</formula>
    </cfRule>
    <cfRule type="containsText" dxfId="13" priority="22" operator="containsText" text="Extremo">
      <formula>NOT(ISERROR(SEARCH("Extremo",O5)))</formula>
    </cfRule>
  </conditionalFormatting>
  <conditionalFormatting sqref="E5:F5">
    <cfRule type="containsText" dxfId="12" priority="15" operator="containsText" text="Bajo">
      <formula>NOT(ISERROR(SEARCH("Bajo",E5)))</formula>
    </cfRule>
    <cfRule type="containsText" dxfId="11" priority="16" operator="containsText" text="Moderado">
      <formula>NOT(ISERROR(SEARCH("Moderado",E5)))</formula>
    </cfRule>
    <cfRule type="containsText" dxfId="10" priority="17" operator="containsText" text="Alto">
      <formula>NOT(ISERROR(SEARCH("Alto",E5)))</formula>
    </cfRule>
    <cfRule type="containsText" dxfId="9" priority="18" operator="containsText" text="Extremo">
      <formula>NOT(ISERROR(SEARCH("Extremo",E5)))</formula>
    </cfRule>
  </conditionalFormatting>
  <conditionalFormatting sqref="L5">
    <cfRule type="containsText" dxfId="8" priority="7" operator="containsText" text="Bajo">
      <formula>NOT(ISERROR(SEARCH("Bajo",L5)))</formula>
    </cfRule>
    <cfRule type="containsText" dxfId="7" priority="8" operator="containsText" text="Moderado">
      <formula>NOT(ISERROR(SEARCH("Moderado",L5)))</formula>
    </cfRule>
    <cfRule type="containsText" dxfId="6" priority="9" operator="containsText" text="Alto">
      <formula>NOT(ISERROR(SEARCH("Alto",L5)))</formula>
    </cfRule>
    <cfRule type="containsText" dxfId="5" priority="10" operator="containsText" text="Extremo">
      <formula>NOT(ISERROR(SEARCH("Extremo",L5)))</formula>
    </cfRule>
  </conditionalFormatting>
  <conditionalFormatting sqref="M5">
    <cfRule type="containsText" dxfId="4" priority="3" operator="containsText" text="Bajo">
      <formula>NOT(ISERROR(SEARCH("Bajo",M5)))</formula>
    </cfRule>
    <cfRule type="containsText" dxfId="3" priority="4" operator="containsText" text="Moderado">
      <formula>NOT(ISERROR(SEARCH("Moderado",M5)))</formula>
    </cfRule>
    <cfRule type="containsText" dxfId="2" priority="5" operator="containsText" text="Alto">
      <formula>NOT(ISERROR(SEARCH("Alto",M5)))</formula>
    </cfRule>
    <cfRule type="containsText" dxfId="1" priority="6" operator="containsText" text="Extremo">
      <formula>NOT(ISERROR(SEARCH("Extremo",M5)))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x14ac:dyDescent="0.2">
      <c r="A2" s="44" t="s">
        <v>1</v>
      </c>
      <c r="B2" s="44"/>
      <c r="C2" s="44"/>
      <c r="D2" s="44"/>
      <c r="E2" s="44"/>
      <c r="F2" s="44"/>
      <c r="G2" s="44"/>
      <c r="H2" s="25" t="s">
        <v>2</v>
      </c>
    </row>
    <row r="3" spans="1:8" x14ac:dyDescent="0.2">
      <c r="A3" s="44" t="s">
        <v>3</v>
      </c>
      <c r="B3" s="44"/>
      <c r="C3" s="44"/>
      <c r="D3" s="44"/>
      <c r="E3" s="44"/>
      <c r="F3" s="44"/>
      <c r="G3" s="44"/>
      <c r="H3" s="25" t="s">
        <v>4</v>
      </c>
    </row>
    <row r="4" spans="1:8" x14ac:dyDescent="0.2">
      <c r="A4" s="44" t="s">
        <v>5</v>
      </c>
      <c r="B4" s="44"/>
      <c r="C4" s="44"/>
      <c r="D4" s="44"/>
      <c r="E4" s="44"/>
      <c r="F4" s="44"/>
      <c r="G4" s="44"/>
      <c r="H4" s="25" t="s">
        <v>2</v>
      </c>
    </row>
    <row r="5" spans="1:8" x14ac:dyDescent="0.2">
      <c r="A5" s="44" t="s">
        <v>6</v>
      </c>
      <c r="B5" s="44"/>
      <c r="C5" s="44"/>
      <c r="D5" s="44"/>
      <c r="E5" s="44"/>
      <c r="F5" s="44"/>
      <c r="G5" s="44"/>
      <c r="H5" s="25" t="s">
        <v>2</v>
      </c>
    </row>
    <row r="6" spans="1:8" x14ac:dyDescent="0.2">
      <c r="A6" s="44" t="s">
        <v>7</v>
      </c>
      <c r="B6" s="44"/>
      <c r="C6" s="44"/>
      <c r="D6" s="44"/>
      <c r="E6" s="44"/>
      <c r="F6" s="44"/>
      <c r="G6" s="44"/>
      <c r="H6" s="25" t="s">
        <v>4</v>
      </c>
    </row>
    <row r="7" spans="1:8" x14ac:dyDescent="0.2">
      <c r="A7" s="44" t="s">
        <v>8</v>
      </c>
      <c r="B7" s="44"/>
      <c r="C7" s="44"/>
      <c r="D7" s="44"/>
      <c r="E7" s="44"/>
      <c r="F7" s="44"/>
      <c r="G7" s="44"/>
      <c r="H7" s="25" t="s">
        <v>4</v>
      </c>
    </row>
    <row r="8" spans="1:8" x14ac:dyDescent="0.2">
      <c r="A8" s="44" t="s">
        <v>9</v>
      </c>
      <c r="B8" s="44"/>
      <c r="C8" s="44"/>
      <c r="D8" s="44"/>
      <c r="E8" s="44"/>
      <c r="F8" s="44"/>
      <c r="G8" s="44"/>
      <c r="H8" s="25" t="s">
        <v>2</v>
      </c>
    </row>
    <row r="9" spans="1:8" x14ac:dyDescent="0.2">
      <c r="A9" s="44" t="s">
        <v>10</v>
      </c>
      <c r="B9" s="44"/>
      <c r="C9" s="44"/>
      <c r="D9" s="44"/>
      <c r="E9" s="44"/>
      <c r="F9" s="44"/>
      <c r="G9" s="44"/>
      <c r="H9" s="25" t="s">
        <v>2</v>
      </c>
    </row>
    <row r="10" spans="1:8" x14ac:dyDescent="0.2">
      <c r="A10" s="44" t="s">
        <v>11</v>
      </c>
      <c r="B10" s="44"/>
      <c r="C10" s="44"/>
      <c r="D10" s="44"/>
      <c r="E10" s="44"/>
      <c r="F10" s="44"/>
      <c r="G10" s="44"/>
      <c r="H10" s="25" t="s">
        <v>2</v>
      </c>
    </row>
    <row r="11" spans="1:8" x14ac:dyDescent="0.2">
      <c r="A11" s="44" t="s">
        <v>12</v>
      </c>
      <c r="B11" s="44"/>
      <c r="C11" s="44"/>
      <c r="D11" s="44"/>
      <c r="E11" s="44"/>
      <c r="F11" s="44"/>
      <c r="G11" s="44"/>
      <c r="H11" s="25" t="s">
        <v>4</v>
      </c>
    </row>
    <row r="12" spans="1:8" x14ac:dyDescent="0.2">
      <c r="A12" s="44" t="s">
        <v>13</v>
      </c>
      <c r="B12" s="44"/>
      <c r="C12" s="44"/>
      <c r="D12" s="44"/>
      <c r="E12" s="44"/>
      <c r="F12" s="44"/>
      <c r="G12" s="44"/>
      <c r="H12" s="25" t="s">
        <v>4</v>
      </c>
    </row>
    <row r="13" spans="1:8" x14ac:dyDescent="0.2">
      <c r="A13" s="44" t="s">
        <v>14</v>
      </c>
      <c r="B13" s="44"/>
      <c r="C13" s="44"/>
      <c r="D13" s="44"/>
      <c r="E13" s="44"/>
      <c r="F13" s="44"/>
      <c r="G13" s="44"/>
      <c r="H13" s="25" t="s">
        <v>4</v>
      </c>
    </row>
    <row r="14" spans="1:8" x14ac:dyDescent="0.2">
      <c r="A14" s="44" t="s">
        <v>15</v>
      </c>
      <c r="B14" s="44"/>
      <c r="C14" s="44"/>
      <c r="D14" s="44"/>
      <c r="E14" s="44"/>
      <c r="F14" s="44"/>
      <c r="G14" s="44"/>
      <c r="H14" s="25" t="s">
        <v>4</v>
      </c>
    </row>
    <row r="15" spans="1:8" x14ac:dyDescent="0.2">
      <c r="A15" s="44" t="s">
        <v>16</v>
      </c>
      <c r="B15" s="44"/>
      <c r="C15" s="44"/>
      <c r="D15" s="44"/>
      <c r="E15" s="44"/>
      <c r="F15" s="44"/>
      <c r="G15" s="44"/>
      <c r="H15" s="25" t="s">
        <v>2</v>
      </c>
    </row>
    <row r="16" spans="1:8" x14ac:dyDescent="0.2">
      <c r="A16" s="44" t="s">
        <v>17</v>
      </c>
      <c r="B16" s="44"/>
      <c r="C16" s="44"/>
      <c r="D16" s="44"/>
      <c r="E16" s="44"/>
      <c r="F16" s="44"/>
      <c r="G16" s="44"/>
      <c r="H16" s="25" t="s">
        <v>4</v>
      </c>
    </row>
    <row r="17" spans="1:8" x14ac:dyDescent="0.2">
      <c r="A17" s="44" t="s">
        <v>18</v>
      </c>
      <c r="B17" s="44"/>
      <c r="C17" s="44"/>
      <c r="D17" s="44"/>
      <c r="E17" s="44"/>
      <c r="F17" s="44"/>
      <c r="G17" s="44"/>
      <c r="H17" s="25" t="s">
        <v>2</v>
      </c>
    </row>
    <row r="18" spans="1:8" x14ac:dyDescent="0.2">
      <c r="A18" s="44" t="s">
        <v>19</v>
      </c>
      <c r="B18" s="44"/>
      <c r="C18" s="44"/>
      <c r="D18" s="44"/>
      <c r="E18" s="44"/>
      <c r="F18" s="44"/>
      <c r="G18" s="44"/>
      <c r="H18" s="25" t="s">
        <v>2</v>
      </c>
    </row>
    <row r="19" spans="1:8" x14ac:dyDescent="0.2">
      <c r="A19" s="44" t="s">
        <v>20</v>
      </c>
      <c r="B19" s="44"/>
      <c r="C19" s="44"/>
      <c r="D19" s="44"/>
      <c r="E19" s="44"/>
      <c r="F19" s="44"/>
      <c r="G19" s="44"/>
      <c r="H19" s="25" t="s">
        <v>4</v>
      </c>
    </row>
    <row r="20" spans="1:8" x14ac:dyDescent="0.2">
      <c r="A20" s="44" t="s">
        <v>21</v>
      </c>
      <c r="B20" s="44"/>
      <c r="C20" s="44"/>
      <c r="D20" s="44"/>
      <c r="E20" s="44"/>
      <c r="F20" s="44"/>
      <c r="G20" s="44"/>
      <c r="H20" s="25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90</v>
      </c>
    </row>
    <row r="2" spans="1:2" x14ac:dyDescent="0.25">
      <c r="A2" t="s">
        <v>91</v>
      </c>
      <c r="B2" t="s">
        <v>77</v>
      </c>
    </row>
    <row r="3" spans="1:2" x14ac:dyDescent="0.25">
      <c r="A3" t="s">
        <v>92</v>
      </c>
      <c r="B3" t="s">
        <v>76</v>
      </c>
    </row>
    <row r="4" spans="1:2" x14ac:dyDescent="0.25">
      <c r="A4" t="s">
        <v>93</v>
      </c>
      <c r="B4" t="s">
        <v>94</v>
      </c>
    </row>
    <row r="5" spans="1:2" x14ac:dyDescent="0.25">
      <c r="A5" s="5" t="s">
        <v>95</v>
      </c>
      <c r="B5" t="s">
        <v>76</v>
      </c>
    </row>
    <row r="6" spans="1:2" x14ac:dyDescent="0.25">
      <c r="A6" t="s">
        <v>96</v>
      </c>
      <c r="B6" t="s">
        <v>76</v>
      </c>
    </row>
    <row r="7" spans="1:2" x14ac:dyDescent="0.25">
      <c r="A7" s="5" t="s">
        <v>97</v>
      </c>
      <c r="B7" t="s">
        <v>94</v>
      </c>
    </row>
    <row r="8" spans="1:2" x14ac:dyDescent="0.25">
      <c r="A8" t="s">
        <v>98</v>
      </c>
      <c r="B8" t="s">
        <v>94</v>
      </c>
    </row>
    <row r="9" spans="1:2" x14ac:dyDescent="0.25">
      <c r="A9" s="5" t="s">
        <v>99</v>
      </c>
      <c r="B9" t="s">
        <v>94</v>
      </c>
    </row>
    <row r="10" spans="1:2" x14ac:dyDescent="0.25">
      <c r="A10" t="s">
        <v>100</v>
      </c>
      <c r="B10" t="s">
        <v>94</v>
      </c>
    </row>
    <row r="12" spans="1:2" x14ac:dyDescent="0.25">
      <c r="A12" s="7" t="s">
        <v>51</v>
      </c>
    </row>
    <row r="13" spans="1:2" x14ac:dyDescent="0.25">
      <c r="A13" t="s">
        <v>101</v>
      </c>
      <c r="B13">
        <v>2</v>
      </c>
    </row>
    <row r="14" spans="1:2" x14ac:dyDescent="0.25">
      <c r="A14" t="s">
        <v>102</v>
      </c>
      <c r="B14">
        <v>2</v>
      </c>
    </row>
    <row r="15" spans="1:2" x14ac:dyDescent="0.25">
      <c r="A15" t="s">
        <v>103</v>
      </c>
      <c r="B15">
        <v>2</v>
      </c>
    </row>
    <row r="16" spans="1:2" x14ac:dyDescent="0.25">
      <c r="A16" t="s">
        <v>104</v>
      </c>
      <c r="B16">
        <v>0</v>
      </c>
    </row>
    <row r="17" spans="1:2" x14ac:dyDescent="0.25">
      <c r="A17" t="s">
        <v>105</v>
      </c>
      <c r="B17">
        <v>1</v>
      </c>
    </row>
    <row r="18" spans="1:2" x14ac:dyDescent="0.25">
      <c r="A18" t="s">
        <v>106</v>
      </c>
      <c r="B18">
        <v>1</v>
      </c>
    </row>
    <row r="19" spans="1:2" x14ac:dyDescent="0.25">
      <c r="A19" t="s">
        <v>107</v>
      </c>
      <c r="B19">
        <v>1</v>
      </c>
    </row>
    <row r="20" spans="1:2" x14ac:dyDescent="0.25">
      <c r="A20" t="s">
        <v>108</v>
      </c>
      <c r="B20">
        <v>0</v>
      </c>
    </row>
    <row r="21" spans="1:2" x14ac:dyDescent="0.25">
      <c r="A21" t="s">
        <v>109</v>
      </c>
      <c r="B21">
        <v>0</v>
      </c>
    </row>
    <row r="22" spans="1:2" x14ac:dyDescent="0.25">
      <c r="A22" t="s">
        <v>110</v>
      </c>
      <c r="B22">
        <v>0</v>
      </c>
    </row>
    <row r="23" spans="1:2" x14ac:dyDescent="0.25">
      <c r="A23" t="s">
        <v>111</v>
      </c>
      <c r="B23">
        <v>0</v>
      </c>
    </row>
    <row r="24" spans="1:2" x14ac:dyDescent="0.25">
      <c r="A24" t="s">
        <v>112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101</v>
      </c>
      <c r="B27">
        <v>2</v>
      </c>
    </row>
    <row r="28" spans="1:2" x14ac:dyDescent="0.25">
      <c r="A28" t="s">
        <v>102</v>
      </c>
      <c r="B28">
        <v>1</v>
      </c>
    </row>
    <row r="29" spans="1:2" x14ac:dyDescent="0.25">
      <c r="A29" t="s">
        <v>103</v>
      </c>
      <c r="B29">
        <v>0</v>
      </c>
    </row>
    <row r="30" spans="1:2" x14ac:dyDescent="0.25">
      <c r="A30" t="s">
        <v>104</v>
      </c>
      <c r="B30">
        <v>2</v>
      </c>
    </row>
    <row r="31" spans="1:2" x14ac:dyDescent="0.25">
      <c r="A31" t="s">
        <v>105</v>
      </c>
      <c r="B31">
        <v>1</v>
      </c>
    </row>
    <row r="32" spans="1:2" x14ac:dyDescent="0.25">
      <c r="A32" t="s">
        <v>106</v>
      </c>
      <c r="B32">
        <v>0</v>
      </c>
    </row>
    <row r="33" spans="1:2" x14ac:dyDescent="0.25">
      <c r="A33" t="s">
        <v>107</v>
      </c>
      <c r="B33">
        <v>0</v>
      </c>
    </row>
    <row r="34" spans="1:2" x14ac:dyDescent="0.25">
      <c r="A34" t="s">
        <v>108</v>
      </c>
      <c r="B34">
        <v>1</v>
      </c>
    </row>
    <row r="35" spans="1:2" x14ac:dyDescent="0.25">
      <c r="A35" t="s">
        <v>109</v>
      </c>
      <c r="B35">
        <v>0</v>
      </c>
    </row>
    <row r="36" spans="1:2" x14ac:dyDescent="0.25">
      <c r="A36" t="s">
        <v>110</v>
      </c>
      <c r="B36">
        <v>0</v>
      </c>
    </row>
    <row r="37" spans="1:2" x14ac:dyDescent="0.25">
      <c r="A37" t="s">
        <v>111</v>
      </c>
      <c r="B37">
        <v>0</v>
      </c>
    </row>
    <row r="38" spans="1:2" x14ac:dyDescent="0.25">
      <c r="A38" t="s">
        <v>112</v>
      </c>
      <c r="B38">
        <v>0</v>
      </c>
    </row>
    <row r="40" spans="1:2" x14ac:dyDescent="0.25">
      <c r="A40" t="s">
        <v>113</v>
      </c>
    </row>
    <row r="41" spans="1:2" x14ac:dyDescent="0.25">
      <c r="A41" t="s">
        <v>114</v>
      </c>
    </row>
    <row r="42" spans="1:2" x14ac:dyDescent="0.25">
      <c r="A42" t="s">
        <v>115</v>
      </c>
    </row>
    <row r="43" spans="1:2" x14ac:dyDescent="0.25">
      <c r="A43" t="s">
        <v>68</v>
      </c>
    </row>
    <row r="44" spans="1:2" x14ac:dyDescent="0.25">
      <c r="A44" t="s">
        <v>116</v>
      </c>
    </row>
    <row r="47" spans="1:2" x14ac:dyDescent="0.25">
      <c r="A47" t="s">
        <v>117</v>
      </c>
    </row>
    <row r="48" spans="1:2" x14ac:dyDescent="0.25">
      <c r="A48" t="s">
        <v>118</v>
      </c>
    </row>
    <row r="49" spans="1:2" x14ac:dyDescent="0.25">
      <c r="A49" t="s">
        <v>119</v>
      </c>
    </row>
    <row r="50" spans="1:2" x14ac:dyDescent="0.25">
      <c r="A50" t="s">
        <v>120</v>
      </c>
    </row>
    <row r="51" spans="1:2" x14ac:dyDescent="0.25">
      <c r="A51" t="s">
        <v>121</v>
      </c>
    </row>
    <row r="55" spans="1:2" x14ac:dyDescent="0.25">
      <c r="A55" s="7" t="s">
        <v>122</v>
      </c>
    </row>
    <row r="56" spans="1:2" x14ac:dyDescent="0.25">
      <c r="A56" t="s">
        <v>123</v>
      </c>
      <c r="B56" t="s">
        <v>124</v>
      </c>
    </row>
    <row r="57" spans="1:2" x14ac:dyDescent="0.25">
      <c r="A57" t="s">
        <v>125</v>
      </c>
      <c r="B57" t="s">
        <v>126</v>
      </c>
    </row>
    <row r="58" spans="1:2" x14ac:dyDescent="0.25">
      <c r="A58" t="s">
        <v>127</v>
      </c>
      <c r="B58" t="s">
        <v>119</v>
      </c>
    </row>
    <row r="59" spans="1:2" x14ac:dyDescent="0.25">
      <c r="A59" t="s">
        <v>128</v>
      </c>
      <c r="B59" t="s">
        <v>129</v>
      </c>
    </row>
    <row r="60" spans="1:2" x14ac:dyDescent="0.25">
      <c r="A60" t="s">
        <v>130</v>
      </c>
      <c r="B60" t="s">
        <v>131</v>
      </c>
    </row>
    <row r="61" spans="1:2" x14ac:dyDescent="0.25">
      <c r="A61" t="s">
        <v>132</v>
      </c>
      <c r="B61" t="s">
        <v>126</v>
      </c>
    </row>
    <row r="62" spans="1:2" x14ac:dyDescent="0.25">
      <c r="A62" t="s">
        <v>133</v>
      </c>
      <c r="B62" t="s">
        <v>134</v>
      </c>
    </row>
    <row r="63" spans="1:2" x14ac:dyDescent="0.25">
      <c r="A63" t="s">
        <v>135</v>
      </c>
      <c r="B63" t="s">
        <v>136</v>
      </c>
    </row>
    <row r="64" spans="1:2" x14ac:dyDescent="0.25">
      <c r="A64" t="s">
        <v>137</v>
      </c>
      <c r="B64" t="s">
        <v>138</v>
      </c>
    </row>
    <row r="65" spans="1:2" x14ac:dyDescent="0.25">
      <c r="A65" t="s">
        <v>139</v>
      </c>
      <c r="B65" t="s">
        <v>140</v>
      </c>
    </row>
    <row r="66" spans="1:2" x14ac:dyDescent="0.25">
      <c r="A66" t="s">
        <v>141</v>
      </c>
      <c r="B66" t="s">
        <v>142</v>
      </c>
    </row>
    <row r="67" spans="1:2" x14ac:dyDescent="0.25">
      <c r="A67" t="s">
        <v>143</v>
      </c>
      <c r="B67" t="s">
        <v>136</v>
      </c>
    </row>
    <row r="68" spans="1:2" x14ac:dyDescent="0.25">
      <c r="A68" t="s">
        <v>144</v>
      </c>
      <c r="B68" t="s">
        <v>145</v>
      </c>
    </row>
    <row r="69" spans="1:2" x14ac:dyDescent="0.25">
      <c r="A69" t="s">
        <v>146</v>
      </c>
      <c r="B69" t="s">
        <v>147</v>
      </c>
    </row>
    <row r="70" spans="1:2" x14ac:dyDescent="0.25">
      <c r="A70" t="s">
        <v>148</v>
      </c>
      <c r="B70" t="s">
        <v>149</v>
      </c>
    </row>
    <row r="71" spans="1:2" x14ac:dyDescent="0.25">
      <c r="A71" t="s">
        <v>150</v>
      </c>
      <c r="B71" t="s">
        <v>151</v>
      </c>
    </row>
    <row r="72" spans="1:2" x14ac:dyDescent="0.25">
      <c r="A72" t="s">
        <v>152</v>
      </c>
      <c r="B72" t="s">
        <v>138</v>
      </c>
    </row>
    <row r="73" spans="1:2" x14ac:dyDescent="0.25">
      <c r="A73" t="s">
        <v>153</v>
      </c>
      <c r="B73" t="s">
        <v>154</v>
      </c>
    </row>
    <row r="74" spans="1:2" x14ac:dyDescent="0.25">
      <c r="A74" t="s">
        <v>155</v>
      </c>
      <c r="B74" t="s">
        <v>156</v>
      </c>
    </row>
    <row r="75" spans="1:2" x14ac:dyDescent="0.25">
      <c r="A75" t="s">
        <v>157</v>
      </c>
      <c r="B75" t="s">
        <v>158</v>
      </c>
    </row>
    <row r="76" spans="1:2" x14ac:dyDescent="0.25">
      <c r="A76" t="s">
        <v>159</v>
      </c>
      <c r="B76" t="s">
        <v>131</v>
      </c>
    </row>
    <row r="77" spans="1:2" x14ac:dyDescent="0.25">
      <c r="A77" t="s">
        <v>160</v>
      </c>
      <c r="B77" t="s">
        <v>161</v>
      </c>
    </row>
    <row r="78" spans="1:2" x14ac:dyDescent="0.25">
      <c r="A78" t="s">
        <v>162</v>
      </c>
      <c r="B78" t="s">
        <v>149</v>
      </c>
    </row>
    <row r="79" spans="1:2" x14ac:dyDescent="0.25">
      <c r="A79" t="s">
        <v>163</v>
      </c>
      <c r="B79" t="s">
        <v>158</v>
      </c>
    </row>
    <row r="80" spans="1:2" x14ac:dyDescent="0.25">
      <c r="A80" t="s">
        <v>164</v>
      </c>
      <c r="B80" t="s">
        <v>165</v>
      </c>
    </row>
    <row r="83" spans="1:2" ht="60" x14ac:dyDescent="0.25">
      <c r="A83" s="8" t="s">
        <v>166</v>
      </c>
      <c r="B83" s="8" t="s">
        <v>167</v>
      </c>
    </row>
    <row r="84" spans="1:2" x14ac:dyDescent="0.25">
      <c r="A84" s="5" t="s">
        <v>78</v>
      </c>
      <c r="B84" t="s">
        <v>78</v>
      </c>
    </row>
    <row r="85" spans="1:2" x14ac:dyDescent="0.25">
      <c r="A85" t="s">
        <v>168</v>
      </c>
      <c r="B85" t="s">
        <v>169</v>
      </c>
    </row>
    <row r="86" spans="1:2" x14ac:dyDescent="0.25">
      <c r="B86" t="s">
        <v>168</v>
      </c>
    </row>
    <row r="88" spans="1:2" x14ac:dyDescent="0.25">
      <c r="A88" s="7" t="s">
        <v>31</v>
      </c>
    </row>
    <row r="89" spans="1:2" x14ac:dyDescent="0.25">
      <c r="A89" t="s">
        <v>170</v>
      </c>
    </row>
    <row r="90" spans="1:2" x14ac:dyDescent="0.25">
      <c r="A90" t="s">
        <v>69</v>
      </c>
    </row>
    <row r="92" spans="1:2" x14ac:dyDescent="0.25">
      <c r="A92" s="9" t="s">
        <v>56</v>
      </c>
    </row>
    <row r="93" spans="1:2" x14ac:dyDescent="0.25">
      <c r="A93" s="5" t="s">
        <v>171</v>
      </c>
    </row>
    <row r="94" spans="1:2" x14ac:dyDescent="0.25">
      <c r="A94" t="s">
        <v>83</v>
      </c>
    </row>
    <row r="95" spans="1:2" x14ac:dyDescent="0.25">
      <c r="A95" t="s">
        <v>172</v>
      </c>
    </row>
    <row r="96" spans="1:2" x14ac:dyDescent="0.25">
      <c r="A96" t="s">
        <v>173</v>
      </c>
    </row>
    <row r="98" spans="1:1" x14ac:dyDescent="0.25">
      <c r="A98" s="7" t="s">
        <v>174</v>
      </c>
    </row>
    <row r="99" spans="1:1" x14ac:dyDescent="0.25">
      <c r="A99" t="s">
        <v>175</v>
      </c>
    </row>
    <row r="100" spans="1:1" x14ac:dyDescent="0.25">
      <c r="A100" t="s">
        <v>176</v>
      </c>
    </row>
    <row r="101" spans="1:1" x14ac:dyDescent="0.25">
      <c r="A101" t="s">
        <v>177</v>
      </c>
    </row>
    <row r="102" spans="1:1" x14ac:dyDescent="0.25">
      <c r="A102" t="s">
        <v>178</v>
      </c>
    </row>
    <row r="103" spans="1:1" x14ac:dyDescent="0.25">
      <c r="A103" t="s">
        <v>179</v>
      </c>
    </row>
    <row r="104" spans="1:1" x14ac:dyDescent="0.25">
      <c r="A104" t="s">
        <v>180</v>
      </c>
    </row>
    <row r="105" spans="1:1" x14ac:dyDescent="0.25">
      <c r="A105" t="s">
        <v>61</v>
      </c>
    </row>
    <row r="106" spans="1:1" x14ac:dyDescent="0.25">
      <c r="A106" t="s">
        <v>181</v>
      </c>
    </row>
    <row r="107" spans="1:1" x14ac:dyDescent="0.25">
      <c r="A107" t="s">
        <v>182</v>
      </c>
    </row>
    <row r="108" spans="1:1" x14ac:dyDescent="0.25">
      <c r="A108" t="s">
        <v>183</v>
      </c>
    </row>
    <row r="109" spans="1:1" x14ac:dyDescent="0.25">
      <c r="A109" t="s">
        <v>184</v>
      </c>
    </row>
    <row r="110" spans="1:1" x14ac:dyDescent="0.25">
      <c r="A110" t="s">
        <v>185</v>
      </c>
    </row>
    <row r="111" spans="1:1" x14ac:dyDescent="0.25">
      <c r="A111" t="s">
        <v>186</v>
      </c>
    </row>
    <row r="112" spans="1:1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7" spans="1:1" x14ac:dyDescent="0.25">
      <c r="A117" t="s">
        <v>191</v>
      </c>
    </row>
    <row r="118" spans="1:1" x14ac:dyDescent="0.25">
      <c r="A118" t="s">
        <v>77</v>
      </c>
    </row>
    <row r="119" spans="1:1" x14ac:dyDescent="0.25">
      <c r="A119" t="s">
        <v>76</v>
      </c>
    </row>
    <row r="120" spans="1:1" x14ac:dyDescent="0.25">
      <c r="A12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2023-12-01T20:25:08Z</dcterms:modified>
  <cp:category/>
  <cp:contentStatus/>
</cp:coreProperties>
</file>